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555" tabRatio="987" activeTab="0"/>
  </bookViews>
  <sheets>
    <sheet name="PROMOZIONE" sheetId="1" r:id="rId1"/>
    <sheet name="PRIMA CATEGORIA" sheetId="2" r:id="rId2"/>
    <sheet name="SECONDA CATEGORIA" sheetId="3" r:id="rId3"/>
    <sheet name="TERZA CATEGORIA" sheetId="4" r:id="rId4"/>
    <sheet name="JUNIORES REGIONALE &quot;B&quot;" sheetId="5" r:id="rId5"/>
    <sheet name="JUNIORES PROVINCIALE" sheetId="6" r:id="rId6"/>
    <sheet name="FEMMINILE Serie D" sheetId="7" r:id="rId7"/>
    <sheet name="ALLIEVI REGIONALE &quot;B" sheetId="8" r:id="rId8"/>
    <sheet name="ALLIEVI REGIONALE Fascia &quot;B&quot;" sheetId="9" r:id="rId9"/>
    <sheet name="GIOVANISSIMI REGIONALE &quot;B&quot;" sheetId="10" r:id="rId10"/>
  </sheets>
  <definedNames/>
  <calcPr fullCalcOnLoad="1"/>
</workbook>
</file>

<file path=xl/sharedStrings.xml><?xml version="1.0" encoding="utf-8"?>
<sst xmlns="http://schemas.openxmlformats.org/spreadsheetml/2006/main" count="1950" uniqueCount="472">
  <si>
    <t>Coppa 
Disciplina</t>
  </si>
  <si>
    <t>Gir</t>
  </si>
  <si>
    <t>Perdente SPAREGGIO 1/2 Posto</t>
  </si>
  <si>
    <t>BG</t>
  </si>
  <si>
    <t>BS</t>
  </si>
  <si>
    <t>MN</t>
  </si>
  <si>
    <t>CR</t>
  </si>
  <si>
    <t>MI</t>
  </si>
  <si>
    <t>VA</t>
  </si>
  <si>
    <t>CO</t>
  </si>
  <si>
    <t>SO</t>
  </si>
  <si>
    <t>PV</t>
  </si>
  <si>
    <t>LO</t>
  </si>
  <si>
    <t>LC</t>
  </si>
  <si>
    <t>GRADUATORIA C</t>
  </si>
  <si>
    <t>A</t>
  </si>
  <si>
    <t>B</t>
  </si>
  <si>
    <t>C</t>
  </si>
  <si>
    <t>N</t>
  </si>
  <si>
    <t>L</t>
  </si>
  <si>
    <t>M</t>
  </si>
  <si>
    <t>I</t>
  </si>
  <si>
    <t>H</t>
  </si>
  <si>
    <t>D</t>
  </si>
  <si>
    <t>E</t>
  </si>
  <si>
    <t>F</t>
  </si>
  <si>
    <t>G</t>
  </si>
  <si>
    <t>Punti</t>
  </si>
  <si>
    <t>GRADUATORIA A</t>
  </si>
  <si>
    <t>2°</t>
  </si>
  <si>
    <t>GRADUATORIA B</t>
  </si>
  <si>
    <t>3°</t>
  </si>
  <si>
    <t>Posizione</t>
  </si>
  <si>
    <t>4°</t>
  </si>
  <si>
    <t>Del</t>
  </si>
  <si>
    <t>LG</t>
  </si>
  <si>
    <t>Partite 
Giocate</t>
  </si>
  <si>
    <t>Media PUNTI</t>
  </si>
  <si>
    <t>GRADUATORIA di PROMOZIONE</t>
  </si>
  <si>
    <t>GRADUATORIA di PRIMA CATEGORIA</t>
  </si>
  <si>
    <t>GRADUATORIA di SECONDA CATEGORIA</t>
  </si>
  <si>
    <t>GRADUATORIA di TERZA CATEGORIA</t>
  </si>
  <si>
    <t>T</t>
  </si>
  <si>
    <t>U</t>
  </si>
  <si>
    <t>GRADUATORIA di JUNIORES REGIONALE "B"</t>
  </si>
  <si>
    <t>GRADUATORIA di JUNIORES PROVINCIALE</t>
  </si>
  <si>
    <t>Diff.
Reti</t>
  </si>
  <si>
    <t>A.S.D.</t>
  </si>
  <si>
    <t>G.S.</t>
  </si>
  <si>
    <t>A.C.</t>
  </si>
  <si>
    <t>F.C.</t>
  </si>
  <si>
    <t>U.S.</t>
  </si>
  <si>
    <t>POL.</t>
  </si>
  <si>
    <t>A.C.D.</t>
  </si>
  <si>
    <t>U.S.D.</t>
  </si>
  <si>
    <t>A.S.</t>
  </si>
  <si>
    <t>F.C.D.</t>
  </si>
  <si>
    <t>Girone</t>
  </si>
  <si>
    <t>S.S.</t>
  </si>
  <si>
    <t>G.S.D.</t>
  </si>
  <si>
    <t>A.P.D.</t>
  </si>
  <si>
    <t>A.C.O.S. TREVIGLIO CALCIO</t>
  </si>
  <si>
    <t>DI PO VIMERCATESE</t>
  </si>
  <si>
    <t>5°</t>
  </si>
  <si>
    <r>
      <t xml:space="preserve">GRADUATORIA A
</t>
    </r>
    <r>
      <rPr>
        <b/>
        <sz val="10"/>
        <color indexed="17"/>
        <rFont val="Verdana"/>
        <family val="2"/>
      </rPr>
      <t>VINCENTI</t>
    </r>
    <r>
      <rPr>
        <b/>
        <sz val="10"/>
        <rFont val="Verdana"/>
        <family val="2"/>
      </rPr>
      <t xml:space="preserve"> 4°Turno PLAY-OFF</t>
    </r>
  </si>
  <si>
    <r>
      <t xml:space="preserve">GRADUATORIA B
PERDENTI </t>
    </r>
    <r>
      <rPr>
        <b/>
        <sz val="10"/>
        <rFont val="Verdana"/>
        <family val="2"/>
      </rPr>
      <t>4°Turno PLAY-OFF</t>
    </r>
  </si>
  <si>
    <r>
      <t xml:space="preserve">GRADUATORIA A
</t>
    </r>
    <r>
      <rPr>
        <b/>
        <sz val="10"/>
        <color indexed="17"/>
        <rFont val="Verdana"/>
        <family val="2"/>
      </rPr>
      <t>VINCENTI</t>
    </r>
    <r>
      <rPr>
        <b/>
        <sz val="10"/>
        <rFont val="Verdana"/>
        <family val="2"/>
      </rPr>
      <t xml:space="preserve"> 2°Turno PLAY-OFF</t>
    </r>
  </si>
  <si>
    <r>
      <t xml:space="preserve">GRADUATORIA B
PERDENTI </t>
    </r>
    <r>
      <rPr>
        <b/>
        <sz val="10"/>
        <rFont val="Verdana"/>
        <family val="2"/>
      </rPr>
      <t>2°Turno PLAY-OFF</t>
    </r>
  </si>
  <si>
    <r>
      <t xml:space="preserve">GRADUATORIA C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3°Turno PLAY-OFF</t>
    </r>
  </si>
  <si>
    <t>GRADUATORIA di FEMMINILE Serie D</t>
  </si>
  <si>
    <r>
      <rPr>
        <b/>
        <sz val="10"/>
        <color indexed="36"/>
        <rFont val="Verdana"/>
        <family val="2"/>
      </rPr>
      <t>GRADUATORIA D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2°Turno PLAY-OFF</t>
    </r>
  </si>
  <si>
    <t>S.S.D.</t>
  </si>
  <si>
    <r>
      <rPr>
        <b/>
        <sz val="10"/>
        <color indexed="36"/>
        <rFont val="Verdana"/>
        <family val="2"/>
      </rPr>
      <t>GRADUATORIA D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2°Turno PLAY-OFF</t>
    </r>
  </si>
  <si>
    <t>ASSAGO A.S.D.</t>
  </si>
  <si>
    <r>
      <t xml:space="preserve">GRADUATORIA A
</t>
    </r>
    <r>
      <rPr>
        <b/>
        <sz val="10"/>
        <color indexed="17"/>
        <rFont val="Verdana"/>
        <family val="2"/>
      </rPr>
      <t>VINCENTI</t>
    </r>
    <r>
      <rPr>
        <b/>
        <sz val="10"/>
        <rFont val="Verdana"/>
        <family val="2"/>
      </rPr>
      <t xml:space="preserve"> 
Gare SPAREGGIO TERZE</t>
    </r>
  </si>
  <si>
    <r>
      <t xml:space="preserve">GRADUATORIA B
PERDENTI 
</t>
    </r>
    <r>
      <rPr>
        <b/>
        <sz val="10"/>
        <rFont val="Verdana"/>
        <family val="2"/>
      </rPr>
      <t>Gare SPAREGGIO TERZE</t>
    </r>
  </si>
  <si>
    <t>UBOLDESE</t>
  </si>
  <si>
    <t>SPERANZA AGRATE</t>
  </si>
  <si>
    <t>C.S.</t>
  </si>
  <si>
    <t>S.G.M.</t>
  </si>
  <si>
    <t>CARUGATE</t>
  </si>
  <si>
    <t>VISTARINO</t>
  </si>
  <si>
    <t>S</t>
  </si>
  <si>
    <t>J</t>
  </si>
  <si>
    <t>R</t>
  </si>
  <si>
    <t>V</t>
  </si>
  <si>
    <t>W</t>
  </si>
  <si>
    <t>X</t>
  </si>
  <si>
    <t>VALERA FRATTA</t>
  </si>
  <si>
    <t>POL.D.</t>
  </si>
  <si>
    <t>TICINIA ROBECCHETTO</t>
  </si>
  <si>
    <t>U.S.O.</t>
  </si>
  <si>
    <t>NEMBRESE CALCIO</t>
  </si>
  <si>
    <t>ATLETIKO BAGNOLO</t>
  </si>
  <si>
    <t>AURORA CALCIO</t>
  </si>
  <si>
    <t>BORGOLOMBARDO</t>
  </si>
  <si>
    <t>GAVARDO</t>
  </si>
  <si>
    <t>O. ZANETTI</t>
  </si>
  <si>
    <t>ARSAGHESE</t>
  </si>
  <si>
    <t>CASTEL D ARIO</t>
  </si>
  <si>
    <t>S.ALBINO S.DAMIANO</t>
  </si>
  <si>
    <t>MOLINELLO A.S.D.</t>
  </si>
  <si>
    <t>TALAMONESE</t>
  </si>
  <si>
    <t>CLUSONE</t>
  </si>
  <si>
    <t>VALTROMPIA 2000</t>
  </si>
  <si>
    <t>A.S.C.</t>
  </si>
  <si>
    <t>CASTENEDOLESE</t>
  </si>
  <si>
    <t>SAN PAOLO SONCINO</t>
  </si>
  <si>
    <t>EXCELSIOR A.S.D.</t>
  </si>
  <si>
    <t>LOCATE</t>
  </si>
  <si>
    <t>PALAZZO PIGNANO</t>
  </si>
  <si>
    <t>RONDO DINAMO</t>
  </si>
  <si>
    <t>VALCERESIO A. AUDAX</t>
  </si>
  <si>
    <t>BIASSONO</t>
  </si>
  <si>
    <t>FC TRADATE</t>
  </si>
  <si>
    <t>ARDITA COMO 1934</t>
  </si>
  <si>
    <t>TRIBIANO</t>
  </si>
  <si>
    <t>CASORATE PRIMO</t>
  </si>
  <si>
    <t>-</t>
  </si>
  <si>
    <t>POL. D.</t>
  </si>
  <si>
    <t>CITTA di SEGRATE</t>
  </si>
  <si>
    <t>GERENZANESE</t>
  </si>
  <si>
    <t>LISSONE</t>
  </si>
  <si>
    <t>BAREGGIO SAN MARTINO</t>
  </si>
  <si>
    <t>ROZZANO CALCIO</t>
  </si>
  <si>
    <t>GRADUATORIA D</t>
  </si>
  <si>
    <t>VIBE RONCHESE</t>
  </si>
  <si>
    <r>
      <rPr>
        <b/>
        <i/>
        <sz val="8"/>
        <color indexed="17"/>
        <rFont val="Verdana"/>
        <family val="2"/>
      </rPr>
      <t xml:space="preserve"> </t>
    </r>
    <r>
      <rPr>
        <b/>
        <sz val="8"/>
        <color indexed="12"/>
        <rFont val="Verdana"/>
        <family val="2"/>
      </rPr>
      <t xml:space="preserve">SOCIETA PARTECIPANTE
</t>
    </r>
    <r>
      <rPr>
        <i/>
        <sz val="8"/>
        <rFont val="Verdana"/>
        <family val="2"/>
      </rPr>
      <t>Campionato</t>
    </r>
    <r>
      <rPr>
        <b/>
        <sz val="8"/>
        <rFont val="Verdana"/>
        <family val="2"/>
      </rPr>
      <t xml:space="preserve"> PROMOZIONE</t>
    </r>
  </si>
  <si>
    <r>
      <rPr>
        <b/>
        <i/>
        <sz val="8"/>
        <color indexed="17"/>
        <rFont val="Verdana"/>
        <family val="2"/>
      </rPr>
      <t xml:space="preserve"> </t>
    </r>
    <r>
      <rPr>
        <b/>
        <sz val="8"/>
        <color indexed="12"/>
        <rFont val="Verdana"/>
        <family val="2"/>
      </rPr>
      <t xml:space="preserve">SOCIETA PARTECIPANTE
</t>
    </r>
    <r>
      <rPr>
        <i/>
        <sz val="8"/>
        <rFont val="Verdana"/>
        <family val="2"/>
      </rPr>
      <t>Campionato</t>
    </r>
    <r>
      <rPr>
        <b/>
        <sz val="8"/>
        <rFont val="Verdana"/>
        <family val="2"/>
      </rPr>
      <t xml:space="preserve"> ECCELLENZA</t>
    </r>
  </si>
  <si>
    <r>
      <rPr>
        <b/>
        <i/>
        <sz val="8"/>
        <color indexed="17"/>
        <rFont val="Verdana"/>
        <family val="2"/>
      </rPr>
      <t xml:space="preserve"> </t>
    </r>
    <r>
      <rPr>
        <b/>
        <sz val="8"/>
        <color indexed="12"/>
        <rFont val="Verdana"/>
        <family val="2"/>
      </rPr>
      <t xml:space="preserve">SOCIETA VINCENTE
</t>
    </r>
    <r>
      <rPr>
        <i/>
        <sz val="8"/>
        <rFont val="Verdana"/>
        <family val="2"/>
      </rPr>
      <t>Campionato</t>
    </r>
    <r>
      <rPr>
        <b/>
        <sz val="8"/>
        <rFont val="Verdana"/>
        <family val="2"/>
      </rPr>
      <t xml:space="preserve"> PRIMA CATEGORIA</t>
    </r>
  </si>
  <si>
    <t xml:space="preserve">A.S.D. </t>
  </si>
  <si>
    <t>CASAZZA CALCIO</t>
  </si>
  <si>
    <t>CASTANESE</t>
  </si>
  <si>
    <t>G.S. VERTOVESE</t>
  </si>
  <si>
    <t>LOMELLO</t>
  </si>
  <si>
    <t>PONTERANICA</t>
  </si>
  <si>
    <t>6°</t>
  </si>
  <si>
    <t>9°</t>
  </si>
  <si>
    <t>7°</t>
  </si>
  <si>
    <t>PEDRENGO CALCIO</t>
  </si>
  <si>
    <r>
      <rPr>
        <b/>
        <sz val="10"/>
        <color indexed="36"/>
        <rFont val="Verdana"/>
        <family val="2"/>
      </rPr>
      <t>GRADUATORIA C</t>
    </r>
    <r>
      <rPr>
        <b/>
        <sz val="10"/>
        <color indexed="10"/>
        <rFont val="Verdana"/>
        <family val="2"/>
      </rPr>
      <t xml:space="preserve">
PERDENTI </t>
    </r>
    <r>
      <rPr>
        <b/>
        <sz val="10"/>
        <rFont val="Verdana"/>
        <family val="2"/>
      </rPr>
      <t>1°Turno PLAY-OFF</t>
    </r>
  </si>
  <si>
    <t>U.P.</t>
  </si>
  <si>
    <t>GAVIRATE CALCIO</t>
  </si>
  <si>
    <t xml:space="preserve">POL. </t>
  </si>
  <si>
    <t>PRADALUNGHESE CALCIO</t>
  </si>
  <si>
    <t xml:space="preserve">G.S. </t>
  </si>
  <si>
    <r>
      <rPr>
        <b/>
        <sz val="10"/>
        <color indexed="40"/>
        <rFont val="Verdana"/>
        <family val="2"/>
      </rPr>
      <t>GRADUATORIA F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 xml:space="preserve">NON AMMESSE </t>
    </r>
    <r>
      <rPr>
        <b/>
        <sz val="10"/>
        <rFont val="Verdana"/>
        <family val="2"/>
      </rPr>
      <t>PLAY-OFF 
x FORBICE dei PUNTI</t>
    </r>
  </si>
  <si>
    <r>
      <rPr>
        <b/>
        <sz val="10"/>
        <color indexed="60"/>
        <rFont val="Verdana"/>
        <family val="2"/>
      </rPr>
      <t>GRADUATORIA E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1°Turno PLAY-OFF</t>
    </r>
  </si>
  <si>
    <t>VIMERCATESE ORENO</t>
  </si>
  <si>
    <t>ATLETICO CHIUDUNO</t>
  </si>
  <si>
    <t>C.S.D.</t>
  </si>
  <si>
    <t>ERBUSCO</t>
  </si>
  <si>
    <t>C.S.C.</t>
  </si>
  <si>
    <t>SCANNABUESE A.S.D.</t>
  </si>
  <si>
    <t>VS LUME</t>
  </si>
  <si>
    <t>MB</t>
  </si>
  <si>
    <t>ALTO LARIO CALCIO</t>
  </si>
  <si>
    <t>SABBIO CALCIO A.S.D.</t>
  </si>
  <si>
    <t>AMATORI 85 BREMBATE</t>
  </si>
  <si>
    <t>ORATORI ALZANESE A.S.D.</t>
  </si>
  <si>
    <t>BAGNATICA CALCIO 2015</t>
  </si>
  <si>
    <t>P.G.S.</t>
  </si>
  <si>
    <t>MARIO BETTINZOLI</t>
  </si>
  <si>
    <t>NERVIANO CALCIO 1919</t>
  </si>
  <si>
    <t>LA DOMINANTE</t>
  </si>
  <si>
    <r>
      <rPr>
        <b/>
        <i/>
        <sz val="10"/>
        <color indexed="17"/>
        <rFont val="Verdana"/>
        <family val="2"/>
      </rPr>
      <t>VINCENTE</t>
    </r>
    <r>
      <rPr>
        <b/>
        <i/>
        <sz val="10"/>
        <color indexed="10"/>
        <rFont val="Verdana"/>
        <family val="2"/>
      </rPr>
      <t xml:space="preserve"> Coppa Lombardia PRIMA CATEGORIA</t>
    </r>
  </si>
  <si>
    <r>
      <rPr>
        <b/>
        <i/>
        <sz val="10"/>
        <color indexed="17"/>
        <rFont val="Verdana"/>
        <family val="2"/>
      </rPr>
      <t>VINCENTE</t>
    </r>
    <r>
      <rPr>
        <b/>
        <i/>
        <sz val="10"/>
        <color indexed="10"/>
        <rFont val="Verdana"/>
        <family val="2"/>
      </rPr>
      <t xml:space="preserve"> Coppa ITALIA PROMOZIONE</t>
    </r>
  </si>
  <si>
    <t>BASIANO MASATE SPORTING</t>
  </si>
  <si>
    <t>S.PELLEGRINO</t>
  </si>
  <si>
    <r>
      <t>PERDENTE</t>
    </r>
    <r>
      <rPr>
        <b/>
        <i/>
        <sz val="8"/>
        <color indexed="17"/>
        <rFont val="Verdana"/>
        <family val="2"/>
      </rPr>
      <t xml:space="preserve"> </t>
    </r>
    <r>
      <rPr>
        <b/>
        <sz val="8"/>
        <color indexed="12"/>
        <rFont val="Verdana"/>
        <family val="2"/>
      </rPr>
      <t xml:space="preserve">
</t>
    </r>
    <r>
      <rPr>
        <b/>
        <sz val="8"/>
        <color indexed="17"/>
        <rFont val="Verdana"/>
        <family val="2"/>
      </rPr>
      <t>Gare SPAREGGIO</t>
    </r>
    <r>
      <rPr>
        <b/>
        <sz val="8"/>
        <color indexed="12"/>
        <rFont val="Verdana"/>
        <family val="2"/>
      </rPr>
      <t xml:space="preserve">
</t>
    </r>
    <r>
      <rPr>
        <b/>
        <sz val="8"/>
        <rFont val="Verdana"/>
        <family val="2"/>
      </rPr>
      <t>Per VINCERE GIRONE</t>
    </r>
  </si>
  <si>
    <t>ORATORIO VILLONGO</t>
  </si>
  <si>
    <t>ROBBIO</t>
  </si>
  <si>
    <t>VARZI FBC</t>
  </si>
  <si>
    <t>OME</t>
  </si>
  <si>
    <t>CIVIDINO QUINTANO</t>
  </si>
  <si>
    <t>GOTTOLENGO</t>
  </si>
  <si>
    <t>SAN PAOLO FC</t>
  </si>
  <si>
    <t>SALVIROLA</t>
  </si>
  <si>
    <t>CICOGNOLESE</t>
  </si>
  <si>
    <t>ENOTRIA 1908</t>
  </si>
  <si>
    <t>SAN FRUTTUOSO</t>
  </si>
  <si>
    <t>NUOVA FRIGIROLA</t>
  </si>
  <si>
    <t>A.B.O.</t>
  </si>
  <si>
    <t>OLONA</t>
  </si>
  <si>
    <r>
      <rPr>
        <b/>
        <sz val="10"/>
        <color indexed="40"/>
        <rFont val="Verdana"/>
        <family val="2"/>
      </rPr>
      <t>GRADUATORIA D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 xml:space="preserve">NON AMMESSE </t>
    </r>
    <r>
      <rPr>
        <b/>
        <sz val="10"/>
        <rFont val="Verdana"/>
        <family val="2"/>
      </rPr>
      <t>PLAY-OFF 
x FORBICE dei PUNTI</t>
    </r>
  </si>
  <si>
    <t>VILLA NUOVA</t>
  </si>
  <si>
    <t>CAVENAGO FANFULLA</t>
  </si>
  <si>
    <t xml:space="preserve">A.C. </t>
  </si>
  <si>
    <t xml:space="preserve">POL. D. </t>
  </si>
  <si>
    <t>TORRAZZO MALAGNINO</t>
  </si>
  <si>
    <t>FORZA e CORAGGIO</t>
  </si>
  <si>
    <t xml:space="preserve">F.C. </t>
  </si>
  <si>
    <t>CINISELLO</t>
  </si>
  <si>
    <t>GHEDI 1978</t>
  </si>
  <si>
    <t>SEDRIANO</t>
  </si>
  <si>
    <t>VARESE CALCIO</t>
  </si>
  <si>
    <t>LODIVECCHIO</t>
  </si>
  <si>
    <t>Esclusa per PRECLUSIONI</t>
  </si>
  <si>
    <t>ARCELLASCO CITTA di ERBA</t>
  </si>
  <si>
    <t>S.C. JUVENILIA</t>
  </si>
  <si>
    <r>
      <t xml:space="preserve">Perdente </t>
    </r>
    <r>
      <rPr>
        <b/>
        <i/>
        <sz val="10"/>
        <color indexed="10"/>
        <rFont val="Arial"/>
        <family val="2"/>
      </rPr>
      <t>SPAREGGIO 2°/3° Posto</t>
    </r>
  </si>
  <si>
    <t>Media 
PUNTI</t>
  </si>
  <si>
    <t>BARZAGO A.R.L.</t>
  </si>
  <si>
    <t>GAVARNESE CALCIO</t>
  </si>
  <si>
    <t>MONTICHIARI SRL</t>
  </si>
  <si>
    <t>OLIMPIA CALCIO 2002</t>
  </si>
  <si>
    <t>PAULLESE CALCIO</t>
  </si>
  <si>
    <t>R.C. CODOGNO 1908</t>
  </si>
  <si>
    <t>REAL DOR</t>
  </si>
  <si>
    <t>RHODENSE</t>
  </si>
  <si>
    <t>VALGOBBIAZZANANO</t>
  </si>
  <si>
    <t>CALCIO CANEGRATE E OSL</t>
  </si>
  <si>
    <t>ARDOR LAZZATE</t>
  </si>
  <si>
    <r>
      <t xml:space="preserve">GRADUATORIA A
</t>
    </r>
    <r>
      <rPr>
        <b/>
        <sz val="10"/>
        <color indexed="17"/>
        <rFont val="Verdana"/>
        <family val="2"/>
      </rPr>
      <t>QUARTE</t>
    </r>
    <r>
      <rPr>
        <b/>
        <sz val="10"/>
        <rFont val="Verdana"/>
        <family val="2"/>
      </rPr>
      <t xml:space="preserve"> 
</t>
    </r>
  </si>
  <si>
    <r>
      <t xml:space="preserve">GRADUATORIA di ALLIEVI REGIONALE Fascia "B" - </t>
    </r>
    <r>
      <rPr>
        <b/>
        <i/>
        <sz val="16"/>
        <color indexed="17"/>
        <rFont val="Verdana"/>
        <family val="2"/>
      </rPr>
      <t>5M</t>
    </r>
  </si>
  <si>
    <r>
      <t xml:space="preserve">GRADUATORIA di ALLIEVI REGIONALE "B" - </t>
    </r>
    <r>
      <rPr>
        <b/>
        <i/>
        <sz val="16"/>
        <color indexed="36"/>
        <rFont val="Verdana"/>
        <family val="2"/>
      </rPr>
      <t>AB</t>
    </r>
  </si>
  <si>
    <r>
      <t xml:space="preserve">GRADUATORIA di GIOVANISSIMI REGIONALE "B" - </t>
    </r>
    <r>
      <rPr>
        <b/>
        <i/>
        <sz val="16"/>
        <color indexed="40"/>
        <rFont val="Verdana"/>
        <family val="2"/>
      </rPr>
      <t>GB</t>
    </r>
  </si>
  <si>
    <t>CORBETTA</t>
  </si>
  <si>
    <r>
      <t xml:space="preserve">GRADUATORIA C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3°Turno PLAY-OFF</t>
    </r>
  </si>
  <si>
    <t>ISPRA CALCIO</t>
  </si>
  <si>
    <t>DESIO</t>
  </si>
  <si>
    <t>G.S.O. CASTELLO VIGHIZZOLO</t>
  </si>
  <si>
    <t>COSIO VALTELLINO</t>
  </si>
  <si>
    <t>BEBENNO A.S.D.</t>
  </si>
  <si>
    <t>POLISPORTIVA di NOVA</t>
  </si>
  <si>
    <t>GONZAGA</t>
  </si>
  <si>
    <t>PRALBOINO</t>
  </si>
  <si>
    <t>RAPID UNITED A.S.D.</t>
  </si>
  <si>
    <t>CASALPUSTERLENGO 1947</t>
  </si>
  <si>
    <t>CALCIO MOTTESE</t>
  </si>
  <si>
    <r>
      <rPr>
        <b/>
        <i/>
        <sz val="10"/>
        <color indexed="36"/>
        <rFont val="Verdana"/>
        <family val="2"/>
      </rPr>
      <t>PERDENTE</t>
    </r>
    <r>
      <rPr>
        <b/>
        <i/>
        <sz val="10"/>
        <color indexed="10"/>
        <rFont val="Verdana"/>
        <family val="2"/>
      </rPr>
      <t xml:space="preserve"> Coppa Lombardia SECONDA CATEGORIA</t>
    </r>
  </si>
  <si>
    <t>REMEDELLO</t>
  </si>
  <si>
    <t>QUINZANESE</t>
  </si>
  <si>
    <t>CAVALLASCA</t>
  </si>
  <si>
    <t>GRUMULUS A.S.D.</t>
  </si>
  <si>
    <t>CALCIO CANEGRATE e OSL</t>
  </si>
  <si>
    <t>CENTRO SCHUSTER</t>
  </si>
  <si>
    <t>VERCELLESE 1926</t>
  </si>
  <si>
    <t>ORIONE</t>
  </si>
  <si>
    <t>POL.  ORATORIO SAN TOMASO</t>
  </si>
  <si>
    <t>POLISPORTIVA ARGENTIA</t>
  </si>
  <si>
    <t>LESMO S.S.D. AR.L.</t>
  </si>
  <si>
    <t>ZIBIDO S.GIACOMO</t>
  </si>
  <si>
    <t>ALBOSAGGIA PONCHIERA A.S.D.</t>
  </si>
  <si>
    <t>APRILE 81</t>
  </si>
  <si>
    <t>NUOVA A.C. SELVINO 2000</t>
  </si>
  <si>
    <t>POLISPORTIVA COLVERDE</t>
  </si>
  <si>
    <t>RIPALTESE A.S.D.</t>
  </si>
  <si>
    <t>ARIETE</t>
  </si>
  <si>
    <t>G.S.O.</t>
  </si>
  <si>
    <t>S.FEREOLO</t>
  </si>
  <si>
    <t>ALDINI S.S.D. AR.L.</t>
  </si>
  <si>
    <t>CALCIO BONOLA</t>
  </si>
  <si>
    <t>REAL CRESCENZAGO</t>
  </si>
  <si>
    <t>AUDACE 1943</t>
  </si>
  <si>
    <t>MELZO 1908</t>
  </si>
  <si>
    <t>GERARDIANA MONZA</t>
  </si>
  <si>
    <t>VERANO CARATE</t>
  </si>
  <si>
    <t>LANDRIANO</t>
  </si>
  <si>
    <t>ORATORIO SAN FRANCESCO</t>
  </si>
  <si>
    <t>SPORTING PEGOGNAGA 2004</t>
  </si>
  <si>
    <t>EMPORIO BUSATTA RODIGO</t>
  </si>
  <si>
    <t>COAREZZA</t>
  </si>
  <si>
    <t>FRANCE SPORT</t>
  </si>
  <si>
    <t>MALPENSATA CAMPAGNOLA</t>
  </si>
  <si>
    <t>ORATORIO 1993 LEFFE</t>
  </si>
  <si>
    <t>PRO MORNICO</t>
  </si>
  <si>
    <t>ARCENE 1956</t>
  </si>
  <si>
    <t>AMICI MOZZO</t>
  </si>
  <si>
    <t>LIBERTAS CASIRATESE</t>
  </si>
  <si>
    <t>CAPRIATE A.S.D.</t>
  </si>
  <si>
    <t>VIRESCIT</t>
  </si>
  <si>
    <t>AURORA TERNO</t>
  </si>
  <si>
    <t>GIOVANILE TREALBE</t>
  </si>
  <si>
    <t>BONATE SOTTO CALCIO</t>
  </si>
  <si>
    <t>POLISPORTIVA PROVAGLIESE</t>
  </si>
  <si>
    <t>CASTELMELLA 1963</t>
  </si>
  <si>
    <t>ATLETICO CARPENEDOLO</t>
  </si>
  <si>
    <t>PONTOGLIESE 1916 A.S.D.</t>
  </si>
  <si>
    <t>ROVIZZA</t>
  </si>
  <si>
    <t>U.S.D</t>
  </si>
  <si>
    <t>ORATORIO SAN MICHELE</t>
  </si>
  <si>
    <t>CONCESIO</t>
  </si>
  <si>
    <t>U.S. PONTEVICHESE CALCIO</t>
  </si>
  <si>
    <t>PAVONESE CIGOLESE</t>
  </si>
  <si>
    <t>NUOVE LEGIONI CALCINATESI</t>
  </si>
  <si>
    <t xml:space="preserve">U.S. </t>
  </si>
  <si>
    <t>SERGNANESE</t>
  </si>
  <si>
    <t>ORATORIO CAVA DIGIDUE</t>
  </si>
  <si>
    <t>A.D.</t>
  </si>
  <si>
    <t>CANOTTIERI BALDESIO</t>
  </si>
  <si>
    <t>M 04</t>
  </si>
  <si>
    <t>SANMARTINESE</t>
  </si>
  <si>
    <t>FULGOR LODI VECCHIO A.S.D.</t>
  </si>
  <si>
    <t>ARLUNO CALCIO 2010</t>
  </si>
  <si>
    <t>NUOVA ATLETICO GUNNERS MI</t>
  </si>
  <si>
    <t>POLISPORTIVA OR.PA.S.</t>
  </si>
  <si>
    <t xml:space="preserve">G.S </t>
  </si>
  <si>
    <t>FIDES</t>
  </si>
  <si>
    <t>ROBUR ALBAIRATE</t>
  </si>
  <si>
    <t>NEVADA</t>
  </si>
  <si>
    <t>PIERINO GHEZZI</t>
  </si>
  <si>
    <t xml:space="preserve">G.S.O. </t>
  </si>
  <si>
    <t>STELLA AZZURRA AROSIO</t>
  </si>
  <si>
    <t>GUINZANO A.S.D.</t>
  </si>
  <si>
    <t>AQUILOTTI CELERES CALCIO</t>
  </si>
  <si>
    <t>VELLEZZO BELLINI</t>
  </si>
  <si>
    <t>VIRTUS LOMELLINA</t>
  </si>
  <si>
    <t>GRAVELLONESE</t>
  </si>
  <si>
    <t>PRO CASSOLO CALCIO</t>
  </si>
  <si>
    <t>BORGO SAN SIRO</t>
  </si>
  <si>
    <t>VELA</t>
  </si>
  <si>
    <t>FURATO</t>
  </si>
  <si>
    <t>ROVELLESE</t>
  </si>
  <si>
    <t>BUSCATE</t>
  </si>
  <si>
    <t>CISTELLUM 2016</t>
  </si>
  <si>
    <t>MOCCHETTI S.V.O.</t>
  </si>
  <si>
    <t>MONTEVECCHIA</t>
  </si>
  <si>
    <t>G.S.O. SAN GIORGIO</t>
  </si>
  <si>
    <t>MONTICELLO CALCIO</t>
  </si>
  <si>
    <t>BRONGIO</t>
  </si>
  <si>
    <t>CALCIO QUINSTELLO</t>
  </si>
  <si>
    <t>SOAVE</t>
  </si>
  <si>
    <t>PENTA PIATEDA</t>
  </si>
  <si>
    <t>PIANTEDO</t>
  </si>
  <si>
    <t>CALCIO BOSTO</t>
  </si>
  <si>
    <t>FOOTBALL CLUB CERNUSCO</t>
  </si>
  <si>
    <t>LEZZENO</t>
  </si>
  <si>
    <t>CASSINA RIZZARDI</t>
  </si>
  <si>
    <t>PORLEZZESE</t>
  </si>
  <si>
    <t>C.D.G. VENIANO</t>
  </si>
  <si>
    <t>BOLTIERE</t>
  </si>
  <si>
    <t>CHIARI</t>
  </si>
  <si>
    <t>FISSIRAGARIOZZESE</t>
  </si>
  <si>
    <t>RONDINELLA A.S.D.</t>
  </si>
  <si>
    <t>CRENNESE</t>
  </si>
  <si>
    <t>ALAGNA</t>
  </si>
  <si>
    <t>LA TORRE</t>
  </si>
  <si>
    <t>REAL SAMB</t>
  </si>
  <si>
    <t>SPORTING BREMBATESE 1953</t>
  </si>
  <si>
    <t>CARDUCCI</t>
  </si>
  <si>
    <t>ATLETICO DELLO</t>
  </si>
  <si>
    <t>CUASSESE</t>
  </si>
  <si>
    <t>CORTENOVA A.S.D.</t>
  </si>
  <si>
    <t>GORLAGO 1973</t>
  </si>
  <si>
    <t>GALBIATE 1974</t>
  </si>
  <si>
    <t>FOOTBALL CLUB PARABIAGO</t>
  </si>
  <si>
    <t>VIGEVANO CALCIO 1921</t>
  </si>
  <si>
    <t>SOVICESE</t>
  </si>
  <si>
    <t>SPORTED MARIS</t>
  </si>
  <si>
    <t>O</t>
  </si>
  <si>
    <t>P</t>
  </si>
  <si>
    <t>Q</t>
  </si>
  <si>
    <t>S.S..D.</t>
  </si>
  <si>
    <t>U.P.D.</t>
  </si>
  <si>
    <t>Z</t>
  </si>
  <si>
    <t>ZOGNESE</t>
  </si>
  <si>
    <t>AURORA SERIATE 1967</t>
  </si>
  <si>
    <t>CENE CALCIO</t>
  </si>
  <si>
    <t>GRASSOBBIO</t>
  </si>
  <si>
    <t>POLISPORTIVA BERBENNO</t>
  </si>
  <si>
    <t>IMMACOLATA ALZANO</t>
  </si>
  <si>
    <t>COMUN NUOVO</t>
  </si>
  <si>
    <t>REAL POL. CALCINATESE</t>
  </si>
  <si>
    <t>REAL CASTENEDOLO</t>
  </si>
  <si>
    <t>SALUS ET VIRTUS TURATE</t>
  </si>
  <si>
    <t>ITALA</t>
  </si>
  <si>
    <t>FONTANELLA</t>
  </si>
  <si>
    <t>SESTESE A.S.D.</t>
  </si>
  <si>
    <t>ORATORIO LOMAGNA A.S.D.</t>
  </si>
  <si>
    <t>GORLA MINORE</t>
  </si>
  <si>
    <t>REAL VANZAGHESEMANTEGAZZA</t>
  </si>
  <si>
    <t>NUOVA ZORLESCO</t>
  </si>
  <si>
    <t>SERENISSIMA 1918</t>
  </si>
  <si>
    <t>AFFORESE</t>
  </si>
  <si>
    <t>ATLETICO LISCATE 2014</t>
  </si>
  <si>
    <t>OLIMPIC TREZZANESE</t>
  </si>
  <si>
    <t>SPORTING LANDRIANO</t>
  </si>
  <si>
    <t>RIVANAZZANESE</t>
  </si>
  <si>
    <t>SAN MICHELE CALCIO</t>
  </si>
  <si>
    <t>BARIANESE A.S.D.</t>
  </si>
  <si>
    <t>FORESTO SP. SEN ACADEMY</t>
  </si>
  <si>
    <t>FRANCIACORTA ERBUSCO</t>
  </si>
  <si>
    <t>CALCISTICA VALTENESI</t>
  </si>
  <si>
    <t>CASCINAMATESE</t>
  </si>
  <si>
    <t>HF CALCIO</t>
  </si>
  <si>
    <t>ROBECCO D'OGLIO</t>
  </si>
  <si>
    <t>FOPPENICO A.S.D.</t>
  </si>
  <si>
    <t>GALLARATESE</t>
  </si>
  <si>
    <t>LONATE CEPPINO A.S.D.</t>
  </si>
  <si>
    <t>MARCALLESE</t>
  </si>
  <si>
    <t>ALPINA</t>
  </si>
  <si>
    <t>SOMAGLIA</t>
  </si>
  <si>
    <t>S.EGIDIO E S.PIO X</t>
  </si>
  <si>
    <t>ROVERBELLESE</t>
  </si>
  <si>
    <t>QUARTOSPORT</t>
  </si>
  <si>
    <t>BARANZATESE 1948</t>
  </si>
  <si>
    <t>ROGOREDO 1984 A.S.D.</t>
  </si>
  <si>
    <t>POZZUOLO CALCIO</t>
  </si>
  <si>
    <t>BOVISIO MASCIAGO</t>
  </si>
  <si>
    <t>GAMBOLO GIFRA</t>
  </si>
  <si>
    <t>PORTALBERESE</t>
  </si>
  <si>
    <t>CARAVATE</t>
  </si>
  <si>
    <t>CANTELLORASA CALCIO</t>
  </si>
  <si>
    <t>CASTREZZATO</t>
  </si>
  <si>
    <t>MEDA 1913</t>
  </si>
  <si>
    <t>COLOGNO</t>
  </si>
  <si>
    <t>A.C. REAL BRUZZANO</t>
  </si>
  <si>
    <t>BARONA</t>
  </si>
  <si>
    <t>GORLA MAGGIORE</t>
  </si>
  <si>
    <t>CELLATICA</t>
  </si>
  <si>
    <t>BRESSANA 1918 A.S.D.</t>
  </si>
  <si>
    <t>FC MARMIROLO</t>
  </si>
  <si>
    <t>OSL CALCIO GARBAGNATE</t>
  </si>
  <si>
    <t>S.GIOVANNI BIANCO</t>
  </si>
  <si>
    <t>PALADINA</t>
  </si>
  <si>
    <t>VIRTUS LOVERE CALCIO</t>
  </si>
  <si>
    <t>ORATORIO CALVENZANO</t>
  </si>
  <si>
    <t>ORATORIO URAGO MELLA</t>
  </si>
  <si>
    <t>INZAGO</t>
  </si>
  <si>
    <t>ARCA</t>
  </si>
  <si>
    <t>CABIATE A.S.D.</t>
  </si>
  <si>
    <t xml:space="preserve">ARCADIA DOLZAGO </t>
  </si>
  <si>
    <t>LAINATESE A.S.D.</t>
  </si>
  <si>
    <t>FALCO</t>
  </si>
  <si>
    <t>SAN PANCRAZIO CALCIO</t>
  </si>
  <si>
    <t>C.G.</t>
  </si>
  <si>
    <t>A.S.D. C.</t>
  </si>
  <si>
    <r>
      <t xml:space="preserve">GRADUATORIA A
</t>
    </r>
    <r>
      <rPr>
        <b/>
        <sz val="10"/>
        <color indexed="17"/>
        <rFont val="Verdana"/>
        <family val="2"/>
      </rPr>
      <t>PRIMI</t>
    </r>
    <r>
      <rPr>
        <b/>
        <sz val="10"/>
        <rFont val="Verdana"/>
        <family val="2"/>
      </rPr>
      <t xml:space="preserve"> Gare SPAREGGIO SECONDE</t>
    </r>
  </si>
  <si>
    <r>
      <rPr>
        <b/>
        <sz val="10"/>
        <color indexed="17"/>
        <rFont val="Verdana"/>
        <family val="2"/>
      </rPr>
      <t>GRADUATORIA B</t>
    </r>
    <r>
      <rPr>
        <b/>
        <sz val="10"/>
        <color indexed="10"/>
        <rFont val="Verdana"/>
        <family val="2"/>
      </rPr>
      <t xml:space="preserve">
</t>
    </r>
    <r>
      <rPr>
        <b/>
        <sz val="10"/>
        <color indexed="36"/>
        <rFont val="Verdana"/>
        <family val="2"/>
      </rPr>
      <t>SECONDI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Gare SPAREGGIO SECONDE</t>
    </r>
  </si>
  <si>
    <r>
      <t xml:space="preserve">GRADUATORIA C
</t>
    </r>
    <r>
      <rPr>
        <b/>
        <sz val="10"/>
        <color indexed="53"/>
        <rFont val="Verdana"/>
        <family val="2"/>
      </rPr>
      <t>TERZI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rFont val="Verdana"/>
        <family val="2"/>
      </rPr>
      <t>Gare SPAREGGIO SECONDE</t>
    </r>
  </si>
  <si>
    <t>INSUBRIA CALCIO</t>
  </si>
  <si>
    <t>CANTU SAN PAOLO</t>
  </si>
  <si>
    <t>PRO DESENZANO CALCIO</t>
  </si>
  <si>
    <t>CITTA di VIGEVANO S.R.L.</t>
  </si>
  <si>
    <t>FOOTBALL SESTO 2012</t>
  </si>
  <si>
    <t>1°</t>
  </si>
  <si>
    <r>
      <t xml:space="preserve">Coppa 
Disciplina </t>
    </r>
    <r>
      <rPr>
        <b/>
        <i/>
        <sz val="10"/>
        <color indexed="17"/>
        <rFont val="Verdana"/>
        <family val="2"/>
      </rPr>
      <t>TOTALE</t>
    </r>
  </si>
  <si>
    <r>
      <t>Coppa 
Disciplina (</t>
    </r>
    <r>
      <rPr>
        <b/>
        <i/>
        <sz val="10"/>
        <color indexed="30"/>
        <rFont val="Verdana"/>
        <family val="2"/>
      </rPr>
      <t>C</t>
    </r>
    <r>
      <rPr>
        <b/>
        <i/>
        <sz val="10"/>
        <color indexed="8"/>
        <rFont val="Verdana"/>
        <family val="2"/>
      </rPr>
      <t>)</t>
    </r>
  </si>
  <si>
    <r>
      <t>Coppa 
Disciplina (</t>
    </r>
    <r>
      <rPr>
        <b/>
        <i/>
        <sz val="10"/>
        <color indexed="53"/>
        <rFont val="Verdana"/>
        <family val="2"/>
      </rPr>
      <t>T</t>
    </r>
    <r>
      <rPr>
        <b/>
        <i/>
        <sz val="10"/>
        <color indexed="8"/>
        <rFont val="Verdana"/>
        <family val="2"/>
      </rPr>
      <t>)</t>
    </r>
  </si>
  <si>
    <t xml:space="preserve">CASAZZA CALCIO </t>
  </si>
  <si>
    <t>Classifica CAMPIONATO</t>
  </si>
  <si>
    <t>Classifica TRIANGOLARI 
INCROCI SECONDE</t>
  </si>
  <si>
    <t>R.F</t>
  </si>
  <si>
    <t>R.S.</t>
  </si>
  <si>
    <t>PONTELAMBRESE</t>
  </si>
  <si>
    <r>
      <rPr>
        <b/>
        <i/>
        <sz val="10"/>
        <color indexed="17"/>
        <rFont val="Verdana"/>
        <family val="2"/>
      </rPr>
      <t>VINCENTE</t>
    </r>
    <r>
      <rPr>
        <b/>
        <i/>
        <sz val="10"/>
        <color indexed="10"/>
        <rFont val="Verdana"/>
        <family val="2"/>
      </rPr>
      <t xml:space="preserve"> Coppa Lombardia JUNIORES PROVINCIALE</t>
    </r>
  </si>
  <si>
    <t>FORNOVO SAN GIOVANNI</t>
  </si>
  <si>
    <t>CASTIGLIONE A.S.D.</t>
  </si>
  <si>
    <t>VOGHERA</t>
  </si>
  <si>
    <t>VERDELLINESE</t>
  </si>
  <si>
    <t>SENNA GLORIA</t>
  </si>
  <si>
    <t>8°</t>
  </si>
  <si>
    <t>VERDELLO INTERCOMUNALE</t>
  </si>
  <si>
    <t>A.CASATI CALCIO ARCORE</t>
  </si>
  <si>
    <t>BASTIDA</t>
  </si>
  <si>
    <t>C.O.B. 91</t>
  </si>
  <si>
    <t>FERRERA ERBOGNONE</t>
  </si>
  <si>
    <t>GUANZATESE</t>
  </si>
  <si>
    <t>VARZI</t>
  </si>
  <si>
    <t>VIGHENZI</t>
  </si>
  <si>
    <r>
      <t xml:space="preserve">GRADUATORIA A
</t>
    </r>
    <r>
      <rPr>
        <b/>
        <sz val="10"/>
        <color indexed="17"/>
        <rFont val="Verdana"/>
        <family val="2"/>
      </rPr>
      <t>VINCENTI</t>
    </r>
    <r>
      <rPr>
        <b/>
        <sz val="10"/>
        <rFont val="Verdana"/>
        <family val="2"/>
      </rPr>
      <t xml:space="preserve"> 3°Turno PLAY-OFF</t>
    </r>
  </si>
  <si>
    <r>
      <t xml:space="preserve">GRADUATORIA B
PERDENTI 
</t>
    </r>
    <r>
      <rPr>
        <b/>
        <sz val="10"/>
        <rFont val="Verdana"/>
        <family val="2"/>
      </rPr>
      <t>2°Turno PLAY-OFF</t>
    </r>
  </si>
  <si>
    <t>MONTEROSSO</t>
  </si>
  <si>
    <t>FARA OLIVANA CON SOLA</t>
  </si>
  <si>
    <t>FEMMINILE ATALANTA</t>
  </si>
  <si>
    <t>FEMMINILE TABIAGO</t>
  </si>
  <si>
    <t>A.C.D</t>
  </si>
  <si>
    <t>PRO SESTO</t>
  </si>
  <si>
    <r>
      <rPr>
        <b/>
        <i/>
        <sz val="10"/>
        <color indexed="17"/>
        <rFont val="Arial"/>
        <family val="2"/>
      </rPr>
      <t>Ammesse d'Ufficio</t>
    </r>
    <r>
      <rPr>
        <b/>
        <i/>
        <sz val="10"/>
        <rFont val="Arial"/>
        <family val="2"/>
      </rPr>
      <t xml:space="preserve"> - Vedere C.U. n°65 CRL</t>
    </r>
  </si>
  <si>
    <r>
      <t xml:space="preserve">Perdente </t>
    </r>
    <r>
      <rPr>
        <b/>
        <i/>
        <sz val="10"/>
        <color indexed="10"/>
        <rFont val="Arial"/>
        <family val="2"/>
      </rPr>
      <t>SPAREGGIO 3°/4° Posto</t>
    </r>
  </si>
  <si>
    <t>C.U. n°72 CRL del 07/06/2017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</si>
</sst>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-mmm;@"/>
    <numFmt numFmtId="170" formatCode="mmm\-yyyy"/>
    <numFmt numFmtId="171" formatCode="0.000"/>
    <numFmt numFmtId="172" formatCode="[$-F800]dddd\,\ mmmm\ dd\,\ yyyy"/>
    <numFmt numFmtId="173" formatCode="0.0000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b/>
      <i/>
      <sz val="10"/>
      <color indexed="20"/>
      <name val="Arial"/>
      <family val="2"/>
    </font>
    <font>
      <sz val="10"/>
      <color indexed="8"/>
      <name val="Calibri"/>
      <family val="2"/>
    </font>
    <font>
      <b/>
      <sz val="10"/>
      <color indexed="10"/>
      <name val="Verdana"/>
      <family val="2"/>
    </font>
    <font>
      <i/>
      <sz val="10"/>
      <color indexed="14"/>
      <name val="Arial"/>
      <family val="2"/>
    </font>
    <font>
      <b/>
      <i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i/>
      <sz val="10"/>
      <color indexed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b/>
      <i/>
      <sz val="16"/>
      <color indexed="10"/>
      <name val="Verdana"/>
      <family val="2"/>
    </font>
    <font>
      <b/>
      <sz val="10"/>
      <color indexed="17"/>
      <name val="Verdana"/>
      <family val="2"/>
    </font>
    <font>
      <b/>
      <sz val="10"/>
      <color indexed="14"/>
      <name val="Verdana"/>
      <family val="2"/>
    </font>
    <font>
      <b/>
      <i/>
      <sz val="8"/>
      <color indexed="10"/>
      <name val="Verdana"/>
      <family val="2"/>
    </font>
    <font>
      <b/>
      <i/>
      <sz val="8"/>
      <color indexed="17"/>
      <name val="Verdana"/>
      <family val="2"/>
    </font>
    <font>
      <b/>
      <sz val="8"/>
      <color indexed="12"/>
      <name val="Verdana"/>
      <family val="2"/>
    </font>
    <font>
      <b/>
      <sz val="8"/>
      <name val="Verdana"/>
      <family val="2"/>
    </font>
    <font>
      <b/>
      <i/>
      <sz val="10"/>
      <color indexed="10"/>
      <name val="Arial"/>
      <family val="2"/>
    </font>
    <font>
      <b/>
      <sz val="10"/>
      <color indexed="36"/>
      <name val="Verdana"/>
      <family val="2"/>
    </font>
    <font>
      <sz val="10"/>
      <color indexed="8"/>
      <name val="Arial"/>
      <family val="2"/>
    </font>
    <font>
      <i/>
      <sz val="8"/>
      <name val="Verdana"/>
      <family val="2"/>
    </font>
    <font>
      <b/>
      <i/>
      <sz val="10"/>
      <color indexed="17"/>
      <name val="Verdana"/>
      <family val="2"/>
    </font>
    <font>
      <b/>
      <sz val="10"/>
      <color indexed="60"/>
      <name val="Verdana"/>
      <family val="2"/>
    </font>
    <font>
      <b/>
      <sz val="10"/>
      <color indexed="40"/>
      <name val="Verdana"/>
      <family val="2"/>
    </font>
    <font>
      <b/>
      <sz val="8"/>
      <color indexed="17"/>
      <name val="Verdana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17"/>
      <name val="Verdana"/>
      <family val="2"/>
    </font>
    <font>
      <b/>
      <i/>
      <sz val="16"/>
      <color indexed="36"/>
      <name val="Verdana"/>
      <family val="2"/>
    </font>
    <font>
      <b/>
      <i/>
      <sz val="16"/>
      <color indexed="40"/>
      <name val="Verdana"/>
      <family val="2"/>
    </font>
    <font>
      <b/>
      <i/>
      <sz val="10"/>
      <color indexed="36"/>
      <name val="Verdana"/>
      <family val="2"/>
    </font>
    <font>
      <b/>
      <sz val="10"/>
      <color indexed="53"/>
      <name val="Verdana"/>
      <family val="2"/>
    </font>
    <font>
      <b/>
      <i/>
      <sz val="10"/>
      <color indexed="30"/>
      <name val="Verdana"/>
      <family val="2"/>
    </font>
    <font>
      <b/>
      <i/>
      <sz val="10"/>
      <color indexed="53"/>
      <name val="Verdana"/>
      <family val="2"/>
    </font>
    <font>
      <b/>
      <i/>
      <sz val="10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40"/>
      <name val="Arial"/>
      <family val="2"/>
    </font>
    <font>
      <sz val="10"/>
      <color indexed="40"/>
      <name val="Arial"/>
      <family val="2"/>
    </font>
    <font>
      <b/>
      <i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9"/>
      <name val="Verdana"/>
      <family val="2"/>
    </font>
    <font>
      <i/>
      <sz val="10"/>
      <color rgb="FF00B0F0"/>
      <name val="Arial"/>
      <family val="2"/>
    </font>
    <font>
      <sz val="10"/>
      <color rgb="FF00B0F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0" borderId="2" applyNumberFormat="0" applyFill="0" applyAlignment="0" applyProtection="0"/>
    <xf numFmtId="0" fontId="66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69" fillId="19" borderId="5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12" fillId="0" borderId="0" xfId="51" applyFont="1" applyBorder="1" applyAlignment="1">
      <alignment horizontal="center" vertical="center"/>
      <protection/>
    </xf>
    <xf numFmtId="0" fontId="11" fillId="0" borderId="0" xfId="51" applyFont="1" applyAlignment="1">
      <alignment horizontal="center" vertical="center"/>
      <protection/>
    </xf>
    <xf numFmtId="0" fontId="4" fillId="0" borderId="0" xfId="51" applyFont="1">
      <alignment/>
      <protection/>
    </xf>
    <xf numFmtId="0" fontId="8" fillId="0" borderId="0" xfId="51" applyFont="1" applyAlignment="1">
      <alignment horizontal="center" vertical="center"/>
      <protection/>
    </xf>
    <xf numFmtId="0" fontId="15" fillId="0" borderId="0" xfId="51" applyFont="1" applyAlignment="1">
      <alignment horizontal="center"/>
      <protection/>
    </xf>
    <xf numFmtId="0" fontId="15" fillId="0" borderId="0" xfId="51" applyFont="1" applyFill="1" applyAlignment="1">
      <alignment horizontal="center"/>
      <protection/>
    </xf>
    <xf numFmtId="0" fontId="0" fillId="0" borderId="0" xfId="51" applyFont="1" applyFill="1">
      <alignment/>
      <protection/>
    </xf>
    <xf numFmtId="0" fontId="7" fillId="0" borderId="0" xfId="51" applyFont="1" applyAlignment="1">
      <alignment/>
      <protection/>
    </xf>
    <xf numFmtId="0" fontId="0" fillId="0" borderId="0" xfId="51" applyFont="1" applyAlignment="1">
      <alignment horizontal="center"/>
      <protection/>
    </xf>
    <xf numFmtId="2" fontId="0" fillId="0" borderId="0" xfId="51" applyNumberFormat="1" applyFont="1" applyAlignment="1">
      <alignment horizontal="center"/>
      <protection/>
    </xf>
    <xf numFmtId="0" fontId="14" fillId="0" borderId="0" xfId="51" applyFont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left"/>
      <protection/>
    </xf>
    <xf numFmtId="0" fontId="0" fillId="0" borderId="0" xfId="51" applyFont="1" applyFill="1" applyAlignment="1">
      <alignment horizontal="center"/>
      <protection/>
    </xf>
    <xf numFmtId="2" fontId="0" fillId="0" borderId="0" xfId="51" applyNumberFormat="1" applyFont="1" applyFill="1" applyAlignment="1">
      <alignment horizontal="center"/>
      <protection/>
    </xf>
    <xf numFmtId="173" fontId="0" fillId="0" borderId="0" xfId="51" applyNumberFormat="1" applyFont="1" applyFill="1" applyAlignment="1">
      <alignment horizontal="center"/>
      <protection/>
    </xf>
    <xf numFmtId="0" fontId="4" fillId="0" borderId="0" xfId="51" applyFont="1" applyFill="1">
      <alignment/>
      <protection/>
    </xf>
    <xf numFmtId="0" fontId="16" fillId="0" borderId="0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/>
      <protection/>
    </xf>
    <xf numFmtId="0" fontId="18" fillId="0" borderId="0" xfId="51" applyFont="1" applyAlignment="1">
      <alignment horizontal="center" vertical="center"/>
      <protection/>
    </xf>
    <xf numFmtId="0" fontId="19" fillId="0" borderId="0" xfId="51" applyFont="1" applyAlignment="1">
      <alignment horizontal="center" vertical="center" wrapText="1"/>
      <protection/>
    </xf>
    <xf numFmtId="0" fontId="10" fillId="0" borderId="0" xfId="51" applyFont="1" applyFill="1" applyBorder="1" applyAlignment="1">
      <alignment/>
      <protection/>
    </xf>
    <xf numFmtId="0" fontId="16" fillId="0" borderId="0" xfId="51" applyFont="1" applyFill="1" applyBorder="1" applyAlignment="1">
      <alignment horizontal="right"/>
      <protection/>
    </xf>
    <xf numFmtId="0" fontId="7" fillId="0" borderId="0" xfId="51" applyFont="1" applyAlignment="1">
      <alignment horizontal="right"/>
      <protection/>
    </xf>
    <xf numFmtId="0" fontId="0" fillId="0" borderId="0" xfId="51" applyFont="1" applyAlignment="1">
      <alignment horizontal="right"/>
      <protection/>
    </xf>
    <xf numFmtId="0" fontId="0" fillId="0" borderId="0" xfId="5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51" applyFont="1" applyFill="1" applyBorder="1" applyAlignment="1">
      <alignment horizontal="right"/>
      <protection/>
    </xf>
    <xf numFmtId="0" fontId="0" fillId="0" borderId="0" xfId="51" applyNumberFormat="1" applyFont="1" applyFill="1" applyAlignment="1">
      <alignment horizontal="center"/>
      <protection/>
    </xf>
    <xf numFmtId="0" fontId="0" fillId="0" borderId="0" xfId="51" applyFont="1" applyFill="1" applyBorder="1" applyAlignment="1">
      <alignment horizontal="left"/>
      <protection/>
    </xf>
    <xf numFmtId="0" fontId="79" fillId="0" borderId="0" xfId="51" applyFont="1" applyAlignment="1">
      <alignment horizontal="center"/>
      <protection/>
    </xf>
    <xf numFmtId="0" fontId="0" fillId="0" borderId="0" xfId="51" applyFont="1" applyAlignment="1">
      <alignment horizontal="left"/>
      <protection/>
    </xf>
    <xf numFmtId="0" fontId="17" fillId="0" borderId="0" xfId="51" applyFont="1" applyAlignment="1">
      <alignment horizontal="center" vertical="center"/>
      <protection/>
    </xf>
    <xf numFmtId="2" fontId="0" fillId="0" borderId="0" xfId="51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8" applyFont="1">
      <alignment/>
      <protection/>
    </xf>
    <xf numFmtId="0" fontId="80" fillId="0" borderId="0" xfId="51" applyFont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  <xf numFmtId="0" fontId="0" fillId="0" borderId="0" xfId="0" applyFont="1" applyFill="1" applyAlignment="1">
      <alignment horizontal="left"/>
    </xf>
    <xf numFmtId="2" fontId="25" fillId="0" borderId="0" xfId="51" applyNumberFormat="1" applyFont="1" applyFill="1" applyBorder="1" applyAlignment="1">
      <alignment horizontal="center" vertical="center"/>
      <protection/>
    </xf>
    <xf numFmtId="2" fontId="0" fillId="0" borderId="0" xfId="51" applyNumberFormat="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2" fontId="0" fillId="0" borderId="0" xfId="51" applyNumberFormat="1" applyFont="1" applyAlignment="1">
      <alignment horizontal="center" vertical="center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10" fillId="0" borderId="0" xfId="51" applyFont="1" applyFill="1" applyBorder="1" applyAlignment="1">
      <alignment horizontal="left" vertical="center"/>
      <protection/>
    </xf>
    <xf numFmtId="173" fontId="0" fillId="0" borderId="0" xfId="51" applyNumberFormat="1" applyFont="1" applyFill="1" applyAlignment="1">
      <alignment horizontal="center" vertical="center"/>
      <protection/>
    </xf>
    <xf numFmtId="0" fontId="16" fillId="0" borderId="0" xfId="51" applyFont="1" applyFill="1" applyBorder="1" applyAlignment="1">
      <alignment horizontal="center" vertical="center"/>
      <protection/>
    </xf>
    <xf numFmtId="0" fontId="15" fillId="0" borderId="0" xfId="51" applyFont="1" applyAlignment="1">
      <alignment horizontal="center" vertical="center"/>
      <protection/>
    </xf>
    <xf numFmtId="0" fontId="81" fillId="0" borderId="0" xfId="51" applyFont="1" applyAlignment="1">
      <alignment horizontal="center" vertical="center"/>
      <protection/>
    </xf>
    <xf numFmtId="0" fontId="10" fillId="4" borderId="0" xfId="51" applyFont="1" applyFill="1" applyBorder="1" applyAlignment="1">
      <alignment vertical="center"/>
      <protection/>
    </xf>
    <xf numFmtId="0" fontId="81" fillId="0" borderId="0" xfId="51" applyFont="1" applyFill="1" applyAlignment="1">
      <alignment horizontal="center" vertical="center"/>
      <protection/>
    </xf>
    <xf numFmtId="0" fontId="15" fillId="0" borderId="0" xfId="51" applyFont="1" applyFill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center"/>
      <protection/>
    </xf>
    <xf numFmtId="0" fontId="0" fillId="32" borderId="0" xfId="51" applyFont="1" applyFill="1">
      <alignment/>
      <protection/>
    </xf>
    <xf numFmtId="0" fontId="0" fillId="32" borderId="0" xfId="51" applyFont="1" applyFill="1" applyAlignment="1">
      <alignment horizontal="right"/>
      <protection/>
    </xf>
    <xf numFmtId="0" fontId="31" fillId="0" borderId="0" xfId="48" applyFont="1" applyFill="1">
      <alignment/>
      <protection/>
    </xf>
    <xf numFmtId="0" fontId="32" fillId="0" borderId="0" xfId="48" applyFont="1" applyFill="1">
      <alignment/>
      <protection/>
    </xf>
    <xf numFmtId="0" fontId="32" fillId="0" borderId="0" xfId="48" applyFont="1" applyFill="1" applyAlignment="1">
      <alignment horizontal="center"/>
      <protection/>
    </xf>
    <xf numFmtId="0" fontId="33" fillId="0" borderId="0" xfId="48" applyFont="1" applyFill="1" applyAlignment="1">
      <alignment horizontal="center"/>
      <protection/>
    </xf>
    <xf numFmtId="2" fontId="32" fillId="0" borderId="0" xfId="48" applyNumberFormat="1" applyFont="1" applyFill="1" applyAlignment="1">
      <alignment horizontal="center"/>
      <protection/>
    </xf>
    <xf numFmtId="0" fontId="3" fillId="0" borderId="0" xfId="48" applyFont="1" applyFill="1">
      <alignment/>
      <protection/>
    </xf>
    <xf numFmtId="0" fontId="0" fillId="0" borderId="0" xfId="48" applyFont="1" applyFill="1">
      <alignment/>
      <protection/>
    </xf>
    <xf numFmtId="0" fontId="0" fillId="0" borderId="0" xfId="48" applyFont="1" applyFill="1" applyAlignment="1">
      <alignment horizontal="center"/>
      <protection/>
    </xf>
    <xf numFmtId="2" fontId="0" fillId="0" borderId="0" xfId="48" applyNumberFormat="1" applyFont="1" applyFill="1" applyAlignment="1">
      <alignment horizontal="center"/>
      <protection/>
    </xf>
    <xf numFmtId="0" fontId="0" fillId="0" borderId="0" xfId="48" applyFont="1" applyFill="1" applyAlignment="1">
      <alignment horizontal="center" vertical="center"/>
      <protection/>
    </xf>
    <xf numFmtId="2" fontId="32" fillId="0" borderId="0" xfId="48" applyNumberFormat="1" applyFont="1" applyFill="1" applyAlignment="1">
      <alignment horizontal="right"/>
      <protection/>
    </xf>
    <xf numFmtId="0" fontId="15" fillId="0" borderId="0" xfId="48" applyFont="1" applyFill="1" applyAlignment="1">
      <alignment horizontal="center" vertical="center"/>
      <protection/>
    </xf>
    <xf numFmtId="2" fontId="0" fillId="0" borderId="0" xfId="48" applyNumberFormat="1" applyFont="1" applyFill="1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Alignment="1">
      <alignment horizontal="center" vertical="center"/>
      <protection/>
    </xf>
    <xf numFmtId="0" fontId="7" fillId="0" borderId="0" xfId="51" applyFont="1" applyFill="1" applyAlignment="1">
      <alignment horizontal="right"/>
      <protection/>
    </xf>
    <xf numFmtId="0" fontId="7" fillId="0" borderId="0" xfId="51" applyFont="1" applyFill="1" applyAlignment="1">
      <alignment/>
      <protection/>
    </xf>
    <xf numFmtId="0" fontId="0" fillId="0" borderId="0" xfId="48" applyFont="1" applyAlignment="1">
      <alignment vertical="center"/>
      <protection/>
    </xf>
    <xf numFmtId="0" fontId="3" fillId="0" borderId="0" xfId="48" applyFont="1" applyFill="1" applyAlignment="1">
      <alignment vertical="center"/>
      <protection/>
    </xf>
    <xf numFmtId="0" fontId="0" fillId="0" borderId="0" xfId="48" applyFont="1" applyFill="1" applyAlignment="1">
      <alignment vertical="center"/>
      <protection/>
    </xf>
    <xf numFmtId="0" fontId="0" fillId="0" borderId="0" xfId="51" applyFont="1" applyFill="1" applyAlignment="1">
      <alignment horizontal="right" vertical="center"/>
      <protection/>
    </xf>
    <xf numFmtId="0" fontId="6" fillId="0" borderId="0" xfId="51" applyFont="1" applyFill="1" applyAlignment="1">
      <alignment vertical="center"/>
      <protection/>
    </xf>
    <xf numFmtId="173" fontId="0" fillId="0" borderId="0" xfId="51" applyNumberFormat="1" applyFont="1" applyAlignment="1">
      <alignment horizontal="center" vertical="center"/>
      <protection/>
    </xf>
    <xf numFmtId="0" fontId="82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left"/>
      <protection/>
    </xf>
    <xf numFmtId="49" fontId="0" fillId="0" borderId="0" xfId="51" applyNumberFormat="1" applyFont="1" applyFill="1">
      <alignment/>
      <protection/>
    </xf>
    <xf numFmtId="0" fontId="0" fillId="0" borderId="0" xfId="0" applyFont="1" applyFill="1" applyAlignment="1">
      <alignment/>
    </xf>
    <xf numFmtId="0" fontId="79" fillId="0" borderId="0" xfId="51" applyFont="1" applyAlignment="1">
      <alignment vertical="center"/>
      <protection/>
    </xf>
    <xf numFmtId="2" fontId="83" fillId="33" borderId="0" xfId="51" applyNumberFormat="1" applyFont="1" applyFill="1" applyAlignment="1">
      <alignment horizontal="center" vertical="center"/>
      <protection/>
    </xf>
    <xf numFmtId="0" fontId="0" fillId="6" borderId="0" xfId="49" applyFill="1">
      <alignment/>
      <protection/>
    </xf>
    <xf numFmtId="0" fontId="0" fillId="6" borderId="0" xfId="49" applyFill="1" applyAlignment="1">
      <alignment horizontal="left"/>
      <protection/>
    </xf>
    <xf numFmtId="0" fontId="0" fillId="6" borderId="0" xfId="51" applyFont="1" applyFill="1">
      <alignment/>
      <protection/>
    </xf>
    <xf numFmtId="0" fontId="0" fillId="6" borderId="0" xfId="51" applyFont="1" applyFill="1" applyAlignment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51" applyFont="1" applyFill="1" applyAlignment="1">
      <alignment horizontal="left" vertical="center"/>
      <protection/>
    </xf>
    <xf numFmtId="0" fontId="25" fillId="0" borderId="0" xfId="51" applyFont="1" applyFill="1" applyAlignment="1">
      <alignment horizontal="right"/>
      <protection/>
    </xf>
    <xf numFmtId="0" fontId="25" fillId="0" borderId="0" xfId="51" applyFont="1" applyFill="1" applyAlignment="1">
      <alignment/>
      <protection/>
    </xf>
    <xf numFmtId="0" fontId="84" fillId="0" borderId="0" xfId="48" applyFont="1">
      <alignment/>
      <protection/>
    </xf>
    <xf numFmtId="0" fontId="6" fillId="0" borderId="0" xfId="51" applyFont="1" applyFill="1" applyAlignment="1">
      <alignment horizontal="left" vertical="center"/>
      <protection/>
    </xf>
    <xf numFmtId="0" fontId="12" fillId="0" borderId="0" xfId="51" applyFont="1" applyBorder="1" applyAlignment="1">
      <alignment horizontal="center" vertical="center" wrapText="1"/>
      <protection/>
    </xf>
    <xf numFmtId="0" fontId="12" fillId="0" borderId="0" xfId="51" applyFont="1" applyBorder="1" applyAlignment="1">
      <alignment horizontal="center" vertical="center"/>
      <protection/>
    </xf>
    <xf numFmtId="0" fontId="17" fillId="0" borderId="0" xfId="51" applyFont="1" applyAlignment="1">
      <alignment horizontal="center" vertical="center" wrapText="1"/>
      <protection/>
    </xf>
    <xf numFmtId="0" fontId="17" fillId="0" borderId="0" xfId="51" applyFont="1" applyAlignment="1">
      <alignment horizontal="center" vertical="center"/>
      <protection/>
    </xf>
    <xf numFmtId="0" fontId="14" fillId="0" borderId="0" xfId="51" applyFont="1" applyAlignment="1">
      <alignment horizontal="center" vertical="center"/>
      <protection/>
    </xf>
    <xf numFmtId="0" fontId="16" fillId="34" borderId="0" xfId="51" applyFont="1" applyFill="1" applyBorder="1" applyAlignment="1">
      <alignment horizontal="center"/>
      <protection/>
    </xf>
    <xf numFmtId="0" fontId="11" fillId="0" borderId="0" xfId="51" applyFont="1" applyAlignment="1">
      <alignment horizontal="center" vertical="center" wrapText="1"/>
      <protection/>
    </xf>
    <xf numFmtId="0" fontId="11" fillId="0" borderId="0" xfId="51" applyFont="1" applyAlignment="1">
      <alignment horizontal="center" vertical="center"/>
      <protection/>
    </xf>
    <xf numFmtId="0" fontId="15" fillId="0" borderId="0" xfId="51" applyFont="1" applyAlignment="1">
      <alignment horizontal="center"/>
      <protection/>
    </xf>
    <xf numFmtId="0" fontId="8" fillId="0" borderId="0" xfId="51" applyFont="1" applyAlignment="1">
      <alignment horizontal="center" vertical="center" wrapText="1"/>
      <protection/>
    </xf>
    <xf numFmtId="0" fontId="8" fillId="0" borderId="0" xfId="51" applyFont="1" applyAlignment="1">
      <alignment horizontal="center" vertical="center"/>
      <protection/>
    </xf>
    <xf numFmtId="0" fontId="10" fillId="4" borderId="0" xfId="51" applyFont="1" applyFill="1" applyBorder="1" applyAlignment="1">
      <alignment horizontal="left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0" fontId="31" fillId="35" borderId="0" xfId="51" applyFont="1" applyFill="1" applyAlignment="1">
      <alignment horizontal="center" vertical="center" wrapText="1"/>
      <protection/>
    </xf>
    <xf numFmtId="0" fontId="31" fillId="35" borderId="0" xfId="51" applyFont="1" applyFill="1" applyAlignment="1">
      <alignment horizontal="center" vertical="center"/>
      <protection/>
    </xf>
    <xf numFmtId="0" fontId="31" fillId="33" borderId="0" xfId="51" applyFont="1" applyFill="1" applyAlignment="1">
      <alignment horizontal="center" vertical="center"/>
      <protection/>
    </xf>
    <xf numFmtId="0" fontId="15" fillId="0" borderId="0" xfId="51" applyFont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_ORGANICI 2013 - 201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71"/>
  <sheetViews>
    <sheetView tabSelected="1" zoomScale="80" zoomScaleNormal="80" zoomScalePageLayoutView="0" workbookViewId="0" topLeftCell="A1">
      <selection activeCell="L14" sqref="L14"/>
    </sheetView>
  </sheetViews>
  <sheetFormatPr defaultColWidth="40.7109375" defaultRowHeight="19.5" customHeight="1"/>
  <cols>
    <col min="1" max="1" width="4.140625" style="3" bestFit="1" customWidth="1"/>
    <col min="2" max="2" width="10.57421875" style="30" bestFit="1" customWidth="1"/>
    <col min="3" max="3" width="8.140625" style="3" bestFit="1" customWidth="1"/>
    <col min="4" max="4" width="39.7109375" style="3" bestFit="1" customWidth="1"/>
    <col min="5" max="5" width="11.00390625" style="8" customWidth="1"/>
    <col min="6" max="6" width="12.140625" style="3" customWidth="1"/>
    <col min="7" max="7" width="7.7109375" style="3" bestFit="1" customWidth="1"/>
    <col min="8" max="8" width="10.57421875" style="3" bestFit="1" customWidth="1"/>
    <col min="9" max="9" width="8.8515625" style="3" bestFit="1" customWidth="1"/>
    <col min="10" max="10" width="15.8515625" style="10" bestFit="1" customWidth="1"/>
    <col min="11" max="11" width="28.00390625" style="12" customWidth="1"/>
    <col min="12" max="12" width="40.7109375" style="3" customWidth="1"/>
    <col min="13" max="13" width="6.7109375" style="3" bestFit="1" customWidth="1"/>
    <col min="14" max="14" width="4.7109375" style="3" bestFit="1" customWidth="1"/>
    <col min="15" max="15" width="17.8515625" style="3" bestFit="1" customWidth="1"/>
    <col min="16" max="17" width="40.7109375" style="3" customWidth="1"/>
    <col min="18" max="18" width="3.00390625" style="3" bestFit="1" customWidth="1"/>
    <col min="19" max="20" width="3.28125" style="3" bestFit="1" customWidth="1"/>
    <col min="21" max="21" width="6.00390625" style="3" bestFit="1" customWidth="1"/>
    <col min="22" max="16384" width="40.7109375" style="3" customWidth="1"/>
  </cols>
  <sheetData>
    <row r="1" spans="2:11" ht="19.5" customHeight="1">
      <c r="B1" s="112" t="s">
        <v>38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s="10" customFormat="1" ht="19.5" customHeight="1">
      <c r="B2" s="28"/>
      <c r="C2" s="22"/>
      <c r="D2" s="22"/>
      <c r="E2" s="22"/>
      <c r="F2" s="22"/>
      <c r="G2" s="22"/>
      <c r="H2" s="22"/>
      <c r="I2" s="22"/>
      <c r="J2" s="22"/>
      <c r="K2" s="44" t="s">
        <v>471</v>
      </c>
    </row>
    <row r="3" spans="2:10" ht="19.5" customHeight="1">
      <c r="B3" s="29"/>
      <c r="C3" s="11"/>
      <c r="D3" s="113" t="s">
        <v>64</v>
      </c>
      <c r="E3" s="111" t="s">
        <v>57</v>
      </c>
      <c r="F3" s="108" t="s">
        <v>32</v>
      </c>
      <c r="G3" s="108" t="s">
        <v>27</v>
      </c>
      <c r="H3" s="107" t="s">
        <v>36</v>
      </c>
      <c r="I3" s="107" t="s">
        <v>201</v>
      </c>
      <c r="J3" s="107" t="s">
        <v>0</v>
      </c>
    </row>
    <row r="4" spans="2:10" ht="22.5" customHeight="1">
      <c r="B4" s="29"/>
      <c r="C4" s="11"/>
      <c r="D4" s="114"/>
      <c r="E4" s="111"/>
      <c r="F4" s="108"/>
      <c r="G4" s="108"/>
      <c r="H4" s="108"/>
      <c r="I4" s="108"/>
      <c r="J4" s="108"/>
    </row>
    <row r="5" spans="2:10" ht="22.5" customHeight="1">
      <c r="B5" s="29"/>
      <c r="C5" s="11"/>
      <c r="D5" s="5"/>
      <c r="E5" s="14"/>
      <c r="F5" s="4"/>
      <c r="G5" s="4"/>
      <c r="H5" s="4"/>
      <c r="I5" s="4"/>
      <c r="J5" s="4"/>
    </row>
    <row r="6" spans="1:10" ht="19.5" customHeight="1">
      <c r="A6" s="21">
        <v>1</v>
      </c>
      <c r="B6" s="30">
        <v>940752</v>
      </c>
      <c r="C6" s="3" t="s">
        <v>47</v>
      </c>
      <c r="D6" s="3" t="s">
        <v>207</v>
      </c>
      <c r="E6" s="56" t="s">
        <v>24</v>
      </c>
      <c r="F6" s="51" t="s">
        <v>29</v>
      </c>
      <c r="G6" s="51">
        <v>55</v>
      </c>
      <c r="H6" s="51">
        <v>30</v>
      </c>
      <c r="I6" s="90">
        <f>G6/H6</f>
        <v>1.8333333333333333</v>
      </c>
      <c r="J6" s="47">
        <v>29.15</v>
      </c>
    </row>
    <row r="7" spans="1:10" ht="19.5" customHeight="1">
      <c r="A7" s="21">
        <v>2</v>
      </c>
      <c r="B7" s="30">
        <v>933819</v>
      </c>
      <c r="C7" s="3" t="s">
        <v>47</v>
      </c>
      <c r="D7" s="3" t="s">
        <v>133</v>
      </c>
      <c r="E7" s="56" t="s">
        <v>17</v>
      </c>
      <c r="F7" s="51" t="s">
        <v>31</v>
      </c>
      <c r="G7" s="51">
        <v>51</v>
      </c>
      <c r="H7" s="51">
        <v>30</v>
      </c>
      <c r="I7" s="90">
        <f>G7/H7</f>
        <v>1.7</v>
      </c>
      <c r="J7" s="47">
        <v>23.05</v>
      </c>
    </row>
    <row r="8" spans="1:10" ht="19.5" customHeight="1">
      <c r="A8" s="6"/>
      <c r="F8" s="12"/>
      <c r="G8" s="12"/>
      <c r="H8" s="12"/>
      <c r="I8" s="12"/>
      <c r="J8" s="50"/>
    </row>
    <row r="9" spans="2:10" ht="19.5" customHeight="1">
      <c r="B9" s="29"/>
      <c r="C9" s="11"/>
      <c r="D9" s="116" t="s">
        <v>65</v>
      </c>
      <c r="E9" s="111" t="s">
        <v>57</v>
      </c>
      <c r="F9" s="108" t="s">
        <v>32</v>
      </c>
      <c r="G9" s="108" t="s">
        <v>27</v>
      </c>
      <c r="H9" s="4"/>
      <c r="I9" s="4"/>
      <c r="J9" s="107" t="s">
        <v>0</v>
      </c>
    </row>
    <row r="10" spans="2:10" ht="22.5" customHeight="1">
      <c r="B10" s="29"/>
      <c r="C10" s="11"/>
      <c r="D10" s="117"/>
      <c r="E10" s="111"/>
      <c r="F10" s="108"/>
      <c r="G10" s="108"/>
      <c r="H10" s="4"/>
      <c r="I10" s="4"/>
      <c r="J10" s="108"/>
    </row>
    <row r="11" ht="19.5" customHeight="1">
      <c r="J11" s="51"/>
    </row>
    <row r="12" spans="1:10" ht="19.5" customHeight="1">
      <c r="A12" s="6">
        <v>3</v>
      </c>
      <c r="B12" s="30">
        <v>932463</v>
      </c>
      <c r="C12" s="3" t="s">
        <v>47</v>
      </c>
      <c r="D12" s="3" t="s">
        <v>440</v>
      </c>
      <c r="E12" s="56" t="s">
        <v>17</v>
      </c>
      <c r="F12" s="118" t="s">
        <v>166</v>
      </c>
      <c r="G12" s="118"/>
      <c r="H12" s="118"/>
      <c r="I12" s="118"/>
      <c r="J12" s="118"/>
    </row>
    <row r="13" spans="1:11" ht="19.5" customHeight="1">
      <c r="A13" s="6">
        <v>4</v>
      </c>
      <c r="B13" s="30">
        <v>947022</v>
      </c>
      <c r="C13" s="3" t="s">
        <v>47</v>
      </c>
      <c r="D13" s="3" t="s">
        <v>208</v>
      </c>
      <c r="E13" s="56" t="s">
        <v>23</v>
      </c>
      <c r="F13" s="51" t="s">
        <v>31</v>
      </c>
      <c r="G13" s="51">
        <v>49</v>
      </c>
      <c r="H13" s="51">
        <v>30</v>
      </c>
      <c r="I13" s="90">
        <f>G13/H13</f>
        <v>1.6333333333333333</v>
      </c>
      <c r="J13" s="47">
        <v>16.6</v>
      </c>
      <c r="K13" s="45"/>
    </row>
    <row r="14" spans="1:10" ht="19.5" customHeight="1">
      <c r="A14" s="6"/>
      <c r="B14" s="31"/>
      <c r="C14" s="10"/>
      <c r="D14" s="10"/>
      <c r="E14" s="9"/>
      <c r="F14" s="12"/>
      <c r="G14" s="12"/>
      <c r="H14" s="12"/>
      <c r="I14" s="12"/>
      <c r="J14" s="50"/>
    </row>
    <row r="15" spans="2:10" ht="19.5" customHeight="1">
      <c r="B15" s="83"/>
      <c r="C15" s="84"/>
      <c r="D15" s="109" t="s">
        <v>218</v>
      </c>
      <c r="E15" s="111" t="s">
        <v>57</v>
      </c>
      <c r="F15" s="108" t="s">
        <v>32</v>
      </c>
      <c r="G15" s="108" t="s">
        <v>27</v>
      </c>
      <c r="H15" s="107" t="s">
        <v>36</v>
      </c>
      <c r="I15" s="107" t="s">
        <v>201</v>
      </c>
      <c r="J15" s="107" t="s">
        <v>0</v>
      </c>
    </row>
    <row r="16" spans="2:10" ht="22.5" customHeight="1">
      <c r="B16" s="83"/>
      <c r="C16" s="84"/>
      <c r="D16" s="110"/>
      <c r="E16" s="111"/>
      <c r="F16" s="108"/>
      <c r="G16" s="108"/>
      <c r="H16" s="108"/>
      <c r="I16" s="108"/>
      <c r="J16" s="108"/>
    </row>
    <row r="17" spans="2:10" ht="19.5" customHeight="1">
      <c r="B17" s="31"/>
      <c r="C17" s="10"/>
      <c r="D17" s="10"/>
      <c r="E17" s="9"/>
      <c r="J17" s="48"/>
    </row>
    <row r="18" spans="1:11" ht="19.5" customHeight="1">
      <c r="A18" s="6">
        <v>5</v>
      </c>
      <c r="B18" s="30">
        <v>937723</v>
      </c>
      <c r="C18" s="3" t="s">
        <v>56</v>
      </c>
      <c r="D18" s="3" t="s">
        <v>209</v>
      </c>
      <c r="E18" s="56" t="s">
        <v>15</v>
      </c>
      <c r="F18" s="48" t="s">
        <v>29</v>
      </c>
      <c r="G18" s="51">
        <v>60</v>
      </c>
      <c r="H18" s="51">
        <v>32</v>
      </c>
      <c r="I18" s="90">
        <f>G18/H18</f>
        <v>1.875</v>
      </c>
      <c r="J18" s="47">
        <v>36.85</v>
      </c>
      <c r="K18" s="89" t="s">
        <v>2</v>
      </c>
    </row>
    <row r="19" spans="1:10" ht="19.5" customHeight="1">
      <c r="A19" s="6">
        <v>6</v>
      </c>
      <c r="B19" s="30">
        <v>65404</v>
      </c>
      <c r="C19" s="3" t="s">
        <v>47</v>
      </c>
      <c r="D19" s="3" t="s">
        <v>172</v>
      </c>
      <c r="E19" s="56" t="s">
        <v>25</v>
      </c>
      <c r="F19" s="51" t="s">
        <v>29</v>
      </c>
      <c r="G19" s="51">
        <v>66</v>
      </c>
      <c r="H19" s="51">
        <v>28</v>
      </c>
      <c r="I19" s="90">
        <f>G19/H19</f>
        <v>2.357142857142857</v>
      </c>
      <c r="J19" s="47">
        <v>10.6</v>
      </c>
    </row>
    <row r="20" spans="1:21" ht="19.5" customHeight="1">
      <c r="A20" s="6">
        <v>7</v>
      </c>
      <c r="B20" s="30">
        <v>73305</v>
      </c>
      <c r="C20" s="3" t="s">
        <v>52</v>
      </c>
      <c r="D20" s="3" t="s">
        <v>62</v>
      </c>
      <c r="E20" s="56" t="s">
        <v>16</v>
      </c>
      <c r="F20" s="51" t="s">
        <v>31</v>
      </c>
      <c r="G20" s="51">
        <v>51</v>
      </c>
      <c r="H20" s="51">
        <v>30</v>
      </c>
      <c r="I20" s="90">
        <f>G20/H20</f>
        <v>1.7</v>
      </c>
      <c r="J20" s="47">
        <v>17.6</v>
      </c>
      <c r="M20" s="30"/>
      <c r="P20" s="115"/>
      <c r="Q20" s="115"/>
      <c r="R20" s="12"/>
      <c r="S20" s="12"/>
      <c r="T20" s="12"/>
      <c r="U20" s="13"/>
    </row>
    <row r="21" spans="1:10" ht="19.5" customHeight="1">
      <c r="A21" s="6"/>
      <c r="F21" s="12"/>
      <c r="G21" s="12"/>
      <c r="H21" s="12"/>
      <c r="I21" s="12"/>
      <c r="J21" s="47"/>
    </row>
    <row r="22" spans="2:10" ht="19.5" customHeight="1">
      <c r="B22" s="29"/>
      <c r="C22" s="11"/>
      <c r="D22" s="109" t="s">
        <v>70</v>
      </c>
      <c r="E22" s="111" t="s">
        <v>57</v>
      </c>
      <c r="F22" s="108" t="s">
        <v>32</v>
      </c>
      <c r="G22" s="108" t="s">
        <v>27</v>
      </c>
      <c r="H22" s="107" t="s">
        <v>36</v>
      </c>
      <c r="I22" s="107" t="s">
        <v>201</v>
      </c>
      <c r="J22" s="107" t="s">
        <v>0</v>
      </c>
    </row>
    <row r="23" spans="2:10" ht="19.5" customHeight="1">
      <c r="B23" s="29"/>
      <c r="C23" s="11"/>
      <c r="D23" s="110"/>
      <c r="E23" s="111"/>
      <c r="F23" s="108"/>
      <c r="G23" s="108"/>
      <c r="H23" s="108"/>
      <c r="I23" s="108"/>
      <c r="J23" s="108"/>
    </row>
    <row r="24" ht="19.5" customHeight="1">
      <c r="J24" s="48"/>
    </row>
    <row r="25" spans="1:12" ht="19.5" customHeight="1">
      <c r="A25" s="6">
        <v>8</v>
      </c>
      <c r="B25" s="30">
        <v>62118</v>
      </c>
      <c r="C25" s="3" t="s">
        <v>47</v>
      </c>
      <c r="D25" s="3" t="s">
        <v>203</v>
      </c>
      <c r="E25" s="56" t="s">
        <v>17</v>
      </c>
      <c r="F25" s="51" t="s">
        <v>29</v>
      </c>
      <c r="G25" s="51">
        <v>54</v>
      </c>
      <c r="H25" s="51">
        <v>30</v>
      </c>
      <c r="I25" s="90">
        <f>G25/H25</f>
        <v>1.8</v>
      </c>
      <c r="J25" s="47">
        <v>17</v>
      </c>
      <c r="L25" s="12"/>
    </row>
    <row r="26" spans="1:10" ht="19.5" customHeight="1">
      <c r="A26" s="6">
        <v>9</v>
      </c>
      <c r="B26" s="30">
        <v>940753</v>
      </c>
      <c r="C26" s="3" t="s">
        <v>47</v>
      </c>
      <c r="D26" s="3" t="s">
        <v>210</v>
      </c>
      <c r="E26" s="56" t="s">
        <v>23</v>
      </c>
      <c r="F26" s="51" t="s">
        <v>29</v>
      </c>
      <c r="G26" s="51">
        <v>49</v>
      </c>
      <c r="H26" s="51">
        <v>30</v>
      </c>
      <c r="I26" s="90">
        <f>G26/H26</f>
        <v>1.6333333333333333</v>
      </c>
      <c r="J26" s="47">
        <v>14.75</v>
      </c>
    </row>
    <row r="27" spans="1:10" ht="19.5" customHeight="1">
      <c r="A27" s="6">
        <v>10</v>
      </c>
      <c r="B27" s="30">
        <v>937722</v>
      </c>
      <c r="C27" s="3" t="s">
        <v>60</v>
      </c>
      <c r="D27" s="3" t="s">
        <v>206</v>
      </c>
      <c r="E27" s="56" t="s">
        <v>24</v>
      </c>
      <c r="F27" s="51" t="s">
        <v>33</v>
      </c>
      <c r="G27" s="51">
        <v>53</v>
      </c>
      <c r="H27" s="51">
        <v>30</v>
      </c>
      <c r="I27" s="90">
        <f>G27/H27</f>
        <v>1.7666666666666666</v>
      </c>
      <c r="J27" s="47">
        <v>17.1</v>
      </c>
    </row>
    <row r="28" spans="1:10" ht="19.5" customHeight="1">
      <c r="A28" s="6">
        <v>11</v>
      </c>
      <c r="B28" s="30">
        <v>676058</v>
      </c>
      <c r="C28" s="3" t="s">
        <v>47</v>
      </c>
      <c r="D28" s="3" t="s">
        <v>205</v>
      </c>
      <c r="E28" s="56" t="s">
        <v>15</v>
      </c>
      <c r="F28" s="48" t="s">
        <v>33</v>
      </c>
      <c r="G28" s="51">
        <v>55</v>
      </c>
      <c r="H28" s="51">
        <v>32</v>
      </c>
      <c r="I28" s="90">
        <f>G28/H28</f>
        <v>1.71875</v>
      </c>
      <c r="J28" s="47">
        <v>15.3</v>
      </c>
    </row>
    <row r="29" spans="1:11" ht="19.5" customHeight="1">
      <c r="A29" s="6">
        <v>12</v>
      </c>
      <c r="B29" s="30">
        <v>932109</v>
      </c>
      <c r="C29" s="3" t="s">
        <v>71</v>
      </c>
      <c r="D29" s="3" t="s">
        <v>202</v>
      </c>
      <c r="E29" s="56" t="s">
        <v>16</v>
      </c>
      <c r="F29" s="48" t="s">
        <v>63</v>
      </c>
      <c r="G29" s="51">
        <v>45</v>
      </c>
      <c r="H29" s="51">
        <v>30</v>
      </c>
      <c r="I29" s="90">
        <f>G29/H29</f>
        <v>1.5</v>
      </c>
      <c r="J29" s="47">
        <v>25.55</v>
      </c>
      <c r="K29" s="3"/>
    </row>
    <row r="30" spans="1:10" ht="19.5" customHeight="1">
      <c r="A30" s="6"/>
      <c r="J30" s="48"/>
    </row>
    <row r="31" spans="2:10" ht="19.5" customHeight="1">
      <c r="B31" s="29"/>
      <c r="C31" s="11"/>
      <c r="D31" s="109" t="s">
        <v>147</v>
      </c>
      <c r="E31" s="111" t="s">
        <v>57</v>
      </c>
      <c r="F31" s="108" t="s">
        <v>32</v>
      </c>
      <c r="G31" s="108" t="s">
        <v>27</v>
      </c>
      <c r="H31" s="107" t="s">
        <v>36</v>
      </c>
      <c r="I31" s="107" t="s">
        <v>201</v>
      </c>
      <c r="J31" s="107" t="s">
        <v>0</v>
      </c>
    </row>
    <row r="32" spans="2:10" ht="19.5" customHeight="1">
      <c r="B32" s="29"/>
      <c r="C32" s="11"/>
      <c r="D32" s="110"/>
      <c r="E32" s="111"/>
      <c r="F32" s="108"/>
      <c r="G32" s="108"/>
      <c r="H32" s="108"/>
      <c r="I32" s="108"/>
      <c r="J32" s="108"/>
    </row>
    <row r="33" ht="19.5" customHeight="1">
      <c r="J33" s="48"/>
    </row>
    <row r="34" spans="1:12" ht="19.5" customHeight="1">
      <c r="A34" s="6">
        <v>13</v>
      </c>
      <c r="B34" s="30">
        <v>62922</v>
      </c>
      <c r="C34" s="3" t="s">
        <v>49</v>
      </c>
      <c r="D34" s="3" t="s">
        <v>122</v>
      </c>
      <c r="E34" s="56" t="s">
        <v>16</v>
      </c>
      <c r="F34" s="51" t="s">
        <v>29</v>
      </c>
      <c r="G34" s="51">
        <v>54</v>
      </c>
      <c r="H34" s="51">
        <v>30</v>
      </c>
      <c r="I34" s="90">
        <f aca="true" t="shared" si="0" ref="I34:I42">G34/H34</f>
        <v>1.8</v>
      </c>
      <c r="J34" s="47">
        <v>14.85</v>
      </c>
      <c r="L34" s="12"/>
    </row>
    <row r="35" spans="1:11" ht="19.5" customHeight="1">
      <c r="A35" s="6">
        <v>14</v>
      </c>
      <c r="B35" s="30">
        <v>71264</v>
      </c>
      <c r="C35" s="3" t="s">
        <v>54</v>
      </c>
      <c r="D35" s="3" t="s">
        <v>116</v>
      </c>
      <c r="E35" s="56" t="s">
        <v>24</v>
      </c>
      <c r="F35" s="51" t="s">
        <v>31</v>
      </c>
      <c r="G35" s="51">
        <v>55</v>
      </c>
      <c r="H35" s="51">
        <v>30</v>
      </c>
      <c r="I35" s="90">
        <f t="shared" si="0"/>
        <v>1.8333333333333333</v>
      </c>
      <c r="J35" s="47">
        <v>15.3</v>
      </c>
      <c r="K35" s="3"/>
    </row>
    <row r="36" spans="1:10" ht="19.5" customHeight="1">
      <c r="A36" s="6">
        <v>15</v>
      </c>
      <c r="B36" s="30">
        <v>74586</v>
      </c>
      <c r="C36" s="3" t="s">
        <v>141</v>
      </c>
      <c r="D36" s="3" t="s">
        <v>142</v>
      </c>
      <c r="E36" s="56" t="s">
        <v>15</v>
      </c>
      <c r="F36" s="48" t="s">
        <v>31</v>
      </c>
      <c r="G36" s="51">
        <v>57</v>
      </c>
      <c r="H36" s="51">
        <v>32</v>
      </c>
      <c r="I36" s="90">
        <f t="shared" si="0"/>
        <v>1.78125</v>
      </c>
      <c r="J36" s="47">
        <v>44.9</v>
      </c>
    </row>
    <row r="37" spans="1:10" ht="19.5" customHeight="1">
      <c r="A37" s="6">
        <v>16</v>
      </c>
      <c r="B37" s="30">
        <v>77212</v>
      </c>
      <c r="C37" s="3" t="s">
        <v>47</v>
      </c>
      <c r="D37" s="3" t="s">
        <v>144</v>
      </c>
      <c r="E37" s="56" t="s">
        <v>17</v>
      </c>
      <c r="F37" s="51" t="s">
        <v>33</v>
      </c>
      <c r="G37" s="51">
        <v>51</v>
      </c>
      <c r="H37" s="51">
        <v>30</v>
      </c>
      <c r="I37" s="90">
        <f t="shared" si="0"/>
        <v>1.7</v>
      </c>
      <c r="J37" s="47">
        <v>25.45</v>
      </c>
    </row>
    <row r="38" spans="1:10" ht="19.5" customHeight="1">
      <c r="A38" s="6">
        <v>17</v>
      </c>
      <c r="B38" s="30">
        <v>937687</v>
      </c>
      <c r="C38" s="3" t="s">
        <v>47</v>
      </c>
      <c r="D38" s="3" t="s">
        <v>126</v>
      </c>
      <c r="E38" s="56" t="s">
        <v>16</v>
      </c>
      <c r="F38" s="51" t="s">
        <v>33</v>
      </c>
      <c r="G38" s="51">
        <v>50</v>
      </c>
      <c r="H38" s="51">
        <v>30</v>
      </c>
      <c r="I38" s="90">
        <f t="shared" si="0"/>
        <v>1.6666666666666667</v>
      </c>
      <c r="J38" s="47">
        <v>19.8</v>
      </c>
    </row>
    <row r="39" spans="1:10" ht="19.5" customHeight="1">
      <c r="A39" s="6">
        <v>18</v>
      </c>
      <c r="B39" s="30">
        <v>676096</v>
      </c>
      <c r="C39" s="3" t="s">
        <v>49</v>
      </c>
      <c r="D39" s="3" t="s">
        <v>99</v>
      </c>
      <c r="E39" s="56" t="s">
        <v>23</v>
      </c>
      <c r="F39" s="51" t="s">
        <v>33</v>
      </c>
      <c r="G39" s="51">
        <v>46</v>
      </c>
      <c r="H39" s="51">
        <v>30</v>
      </c>
      <c r="I39" s="90">
        <f t="shared" si="0"/>
        <v>1.5333333333333334</v>
      </c>
      <c r="J39" s="47">
        <v>38.45</v>
      </c>
    </row>
    <row r="40" spans="1:10" ht="19.5" customHeight="1">
      <c r="A40" s="6">
        <v>19</v>
      </c>
      <c r="B40" s="30">
        <v>73911</v>
      </c>
      <c r="C40" s="3" t="s">
        <v>47</v>
      </c>
      <c r="D40" s="3" t="s">
        <v>170</v>
      </c>
      <c r="E40" s="56" t="s">
        <v>17</v>
      </c>
      <c r="F40" s="51" t="s">
        <v>63</v>
      </c>
      <c r="G40" s="51">
        <v>50</v>
      </c>
      <c r="H40" s="51">
        <v>30</v>
      </c>
      <c r="I40" s="90">
        <f t="shared" si="0"/>
        <v>1.6666666666666667</v>
      </c>
      <c r="J40" s="47">
        <v>16.3</v>
      </c>
    </row>
    <row r="41" spans="1:10" ht="19.5" customHeight="1">
      <c r="A41" s="6">
        <v>20</v>
      </c>
      <c r="B41" s="30">
        <v>676164</v>
      </c>
      <c r="C41" s="3" t="s">
        <v>47</v>
      </c>
      <c r="D41" s="3" t="s">
        <v>61</v>
      </c>
      <c r="E41" s="56" t="s">
        <v>24</v>
      </c>
      <c r="F41" s="51" t="s">
        <v>63</v>
      </c>
      <c r="G41" s="51">
        <v>47</v>
      </c>
      <c r="H41" s="51">
        <v>30</v>
      </c>
      <c r="I41" s="90">
        <f t="shared" si="0"/>
        <v>1.5666666666666667</v>
      </c>
      <c r="J41" s="47">
        <v>16.55</v>
      </c>
    </row>
    <row r="42" spans="1:10" ht="19.5" customHeight="1">
      <c r="A42" s="6">
        <v>21</v>
      </c>
      <c r="B42" s="30">
        <v>10120</v>
      </c>
      <c r="C42" s="3" t="s">
        <v>50</v>
      </c>
      <c r="D42" s="3" t="s">
        <v>204</v>
      </c>
      <c r="E42" s="56" t="s">
        <v>23</v>
      </c>
      <c r="F42" s="51" t="s">
        <v>63</v>
      </c>
      <c r="G42" s="51">
        <v>45</v>
      </c>
      <c r="H42" s="51">
        <v>30</v>
      </c>
      <c r="I42" s="90">
        <f t="shared" si="0"/>
        <v>1.5</v>
      </c>
      <c r="J42" s="47">
        <v>20.6</v>
      </c>
    </row>
    <row r="44" spans="2:10" ht="19.5" customHeight="1">
      <c r="B44" s="29"/>
      <c r="C44" s="11"/>
      <c r="D44" s="109" t="s">
        <v>146</v>
      </c>
      <c r="E44" s="111" t="s">
        <v>57</v>
      </c>
      <c r="F44" s="108" t="s">
        <v>32</v>
      </c>
      <c r="G44" s="108" t="s">
        <v>27</v>
      </c>
      <c r="H44" s="107" t="s">
        <v>36</v>
      </c>
      <c r="I44" s="107" t="s">
        <v>201</v>
      </c>
      <c r="J44" s="107" t="s">
        <v>0</v>
      </c>
    </row>
    <row r="45" spans="2:10" ht="19.5" customHeight="1">
      <c r="B45" s="29"/>
      <c r="C45" s="11"/>
      <c r="D45" s="110"/>
      <c r="E45" s="111"/>
      <c r="F45" s="108"/>
      <c r="G45" s="108"/>
      <c r="H45" s="108"/>
      <c r="I45" s="108"/>
      <c r="J45" s="108"/>
    </row>
    <row r="47" spans="1:10" ht="19.5" customHeight="1">
      <c r="A47" s="21">
        <v>23</v>
      </c>
      <c r="B47" s="30">
        <v>5680</v>
      </c>
      <c r="C47" s="3" t="s">
        <v>53</v>
      </c>
      <c r="D47" s="3" t="s">
        <v>123</v>
      </c>
      <c r="E47" s="56" t="s">
        <v>25</v>
      </c>
      <c r="F47" s="51" t="s">
        <v>31</v>
      </c>
      <c r="G47" s="51">
        <v>45</v>
      </c>
      <c r="H47" s="51">
        <v>28</v>
      </c>
      <c r="I47" s="90">
        <f>G47/H47</f>
        <v>1.6071428571428572</v>
      </c>
      <c r="J47" s="47">
        <v>20.35</v>
      </c>
    </row>
    <row r="48" spans="1:10" ht="19.5" customHeight="1">
      <c r="A48" s="21">
        <v>24</v>
      </c>
      <c r="B48" s="1">
        <v>3460</v>
      </c>
      <c r="C48" s="45" t="s">
        <v>145</v>
      </c>
      <c r="D48" s="41" t="s">
        <v>73</v>
      </c>
      <c r="E48" s="56" t="s">
        <v>25</v>
      </c>
      <c r="F48" s="48" t="s">
        <v>33</v>
      </c>
      <c r="G48" s="51">
        <v>40</v>
      </c>
      <c r="H48" s="51">
        <v>28</v>
      </c>
      <c r="I48" s="90">
        <f>G48/H48</f>
        <v>1.4285714285714286</v>
      </c>
      <c r="J48" s="47">
        <v>16.05</v>
      </c>
    </row>
    <row r="49" spans="1:12" ht="19.5" customHeight="1">
      <c r="A49" s="21">
        <v>25</v>
      </c>
      <c r="B49" s="30">
        <v>53580</v>
      </c>
      <c r="C49" s="3" t="s">
        <v>47</v>
      </c>
      <c r="D49" s="3" t="s">
        <v>76</v>
      </c>
      <c r="E49" s="56" t="s">
        <v>15</v>
      </c>
      <c r="F49" s="48" t="s">
        <v>63</v>
      </c>
      <c r="G49" s="51">
        <v>50</v>
      </c>
      <c r="H49" s="51">
        <v>32</v>
      </c>
      <c r="I49" s="90">
        <f>G49/H49</f>
        <v>1.5625</v>
      </c>
      <c r="J49" s="47">
        <v>16.55</v>
      </c>
      <c r="L49" s="12"/>
    </row>
    <row r="50" spans="1:10" ht="19.5" customHeight="1">
      <c r="A50" s="21">
        <v>26</v>
      </c>
      <c r="B50" s="30">
        <v>675480</v>
      </c>
      <c r="C50" s="45" t="s">
        <v>47</v>
      </c>
      <c r="D50" s="41" t="s">
        <v>217</v>
      </c>
      <c r="E50" s="56" t="s">
        <v>25</v>
      </c>
      <c r="F50" s="48" t="s">
        <v>63</v>
      </c>
      <c r="G50" s="51">
        <v>40</v>
      </c>
      <c r="H50" s="51">
        <v>28</v>
      </c>
      <c r="I50" s="90">
        <f>G50/H50</f>
        <v>1.4285714285714286</v>
      </c>
      <c r="J50" s="47">
        <v>20.55</v>
      </c>
    </row>
    <row r="51" spans="1:11" ht="19.5" customHeight="1">
      <c r="A51" s="6"/>
      <c r="B51" s="1"/>
      <c r="C51" s="45"/>
      <c r="D51" s="41"/>
      <c r="E51" s="60"/>
      <c r="F51" s="48"/>
      <c r="G51" s="48"/>
      <c r="H51" s="48"/>
      <c r="I51" s="48"/>
      <c r="J51" s="47"/>
      <c r="K51" s="3"/>
    </row>
    <row r="52" spans="2:10" ht="19.5" customHeight="1">
      <c r="B52" s="3"/>
      <c r="E52" s="3"/>
      <c r="J52" s="47"/>
    </row>
    <row r="53" spans="2:10" ht="19.5" customHeight="1">
      <c r="B53" s="3"/>
      <c r="E53" s="3"/>
      <c r="J53" s="48"/>
    </row>
    <row r="54" ht="19.5" customHeight="1">
      <c r="J54" s="48"/>
    </row>
    <row r="57" ht="19.5" customHeight="1">
      <c r="K57" s="44"/>
    </row>
    <row r="62" ht="19.5" customHeight="1">
      <c r="J62" s="48"/>
    </row>
    <row r="66" spans="2:10" ht="19.5" customHeight="1">
      <c r="B66" s="3"/>
      <c r="E66" s="3"/>
      <c r="J66" s="48"/>
    </row>
    <row r="67" ht="19.5" customHeight="1">
      <c r="J67" s="48"/>
    </row>
    <row r="68" ht="19.5" customHeight="1">
      <c r="J68" s="48"/>
    </row>
    <row r="69" ht="19.5" customHeight="1">
      <c r="J69" s="48"/>
    </row>
    <row r="70" ht="19.5" customHeight="1">
      <c r="J70" s="48"/>
    </row>
    <row r="71" ht="19.5" customHeight="1">
      <c r="J71" s="48"/>
    </row>
  </sheetData>
  <sheetProtection selectLockedCells="1" selectUnlockedCells="1"/>
  <mergeCells count="43">
    <mergeCell ref="P20:Q20"/>
    <mergeCell ref="J3:J4"/>
    <mergeCell ref="D9:D10"/>
    <mergeCell ref="E9:E10"/>
    <mergeCell ref="F9:F10"/>
    <mergeCell ref="G9:G10"/>
    <mergeCell ref="J15:J16"/>
    <mergeCell ref="G15:G16"/>
    <mergeCell ref="F12:J12"/>
    <mergeCell ref="J31:J32"/>
    <mergeCell ref="F22:F23"/>
    <mergeCell ref="G22:G23"/>
    <mergeCell ref="J22:J23"/>
    <mergeCell ref="B1:K1"/>
    <mergeCell ref="D3:D4"/>
    <mergeCell ref="E3:E4"/>
    <mergeCell ref="F3:F4"/>
    <mergeCell ref="G3:G4"/>
    <mergeCell ref="J9:J10"/>
    <mergeCell ref="J44:J45"/>
    <mergeCell ref="D44:D45"/>
    <mergeCell ref="E44:E45"/>
    <mergeCell ref="F44:F45"/>
    <mergeCell ref="G44:G45"/>
    <mergeCell ref="E15:E16"/>
    <mergeCell ref="D31:D32"/>
    <mergeCell ref="G31:G32"/>
    <mergeCell ref="E31:E32"/>
    <mergeCell ref="F31:F32"/>
    <mergeCell ref="D22:D23"/>
    <mergeCell ref="E22:E23"/>
    <mergeCell ref="D15:D16"/>
    <mergeCell ref="F15:F16"/>
    <mergeCell ref="H31:H32"/>
    <mergeCell ref="I31:I32"/>
    <mergeCell ref="H44:H45"/>
    <mergeCell ref="I44:I45"/>
    <mergeCell ref="I3:I4"/>
    <mergeCell ref="H3:H4"/>
    <mergeCell ref="H15:H16"/>
    <mergeCell ref="I15:I16"/>
    <mergeCell ref="H22:H23"/>
    <mergeCell ref="I22:I23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28"/>
  <sheetViews>
    <sheetView zoomScale="80" zoomScaleNormal="80" zoomScalePageLayoutView="0" workbookViewId="0" topLeftCell="A1">
      <selection activeCell="L2" sqref="L2"/>
    </sheetView>
  </sheetViews>
  <sheetFormatPr defaultColWidth="40.7109375" defaultRowHeight="19.5" customHeight="1"/>
  <cols>
    <col min="1" max="1" width="4.00390625" style="3" bestFit="1" customWidth="1"/>
    <col min="2" max="2" width="10.57421875" style="30" bestFit="1" customWidth="1"/>
    <col min="3" max="3" width="8.140625" style="3" bestFit="1" customWidth="1"/>
    <col min="4" max="4" width="39.7109375" style="3" bestFit="1" customWidth="1"/>
    <col min="5" max="5" width="10.8515625" style="8" customWidth="1"/>
    <col min="6" max="6" width="12.140625" style="3" customWidth="1"/>
    <col min="7" max="7" width="7.7109375" style="3" bestFit="1" customWidth="1"/>
    <col min="8" max="8" width="10.28125" style="10" customWidth="1"/>
    <col min="9" max="9" width="13.00390625" style="12" bestFit="1" customWidth="1"/>
    <col min="10" max="10" width="6.7109375" style="3" bestFit="1" customWidth="1"/>
    <col min="11" max="11" width="13.00390625" style="3" bestFit="1" customWidth="1"/>
    <col min="12" max="12" width="33.57421875" style="3" bestFit="1" customWidth="1"/>
    <col min="13" max="13" width="17.8515625" style="3" bestFit="1" customWidth="1"/>
    <col min="14" max="15" width="40.7109375" style="3" customWidth="1"/>
    <col min="16" max="16" width="3.00390625" style="3" bestFit="1" customWidth="1"/>
    <col min="17" max="18" width="3.28125" style="3" bestFit="1" customWidth="1"/>
    <col min="19" max="19" width="6.00390625" style="3" bestFit="1" customWidth="1"/>
    <col min="20" max="16384" width="40.7109375" style="3" customWidth="1"/>
  </cols>
  <sheetData>
    <row r="1" spans="2:12" ht="19.5" customHeight="1">
      <c r="B1" s="112" t="s">
        <v>216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ht="19.5" customHeight="1">
      <c r="L2" s="44" t="s">
        <v>471</v>
      </c>
    </row>
    <row r="3" spans="2:12" ht="19.5" customHeight="1">
      <c r="B3" s="29"/>
      <c r="C3" s="11"/>
      <c r="D3" s="113" t="s">
        <v>74</v>
      </c>
      <c r="E3" s="111" t="s">
        <v>57</v>
      </c>
      <c r="F3" s="108" t="s">
        <v>32</v>
      </c>
      <c r="G3" s="108" t="s">
        <v>27</v>
      </c>
      <c r="H3" s="107" t="s">
        <v>36</v>
      </c>
      <c r="I3" s="107" t="s">
        <v>37</v>
      </c>
      <c r="J3" s="107" t="s">
        <v>46</v>
      </c>
      <c r="K3" s="107" t="s">
        <v>0</v>
      </c>
      <c r="L3" s="65"/>
    </row>
    <row r="4" spans="2:11" ht="22.5" customHeight="1">
      <c r="B4" s="29"/>
      <c r="C4" s="11"/>
      <c r="D4" s="114"/>
      <c r="E4" s="111"/>
      <c r="F4" s="108"/>
      <c r="G4" s="108"/>
      <c r="H4" s="108"/>
      <c r="I4" s="108"/>
      <c r="J4" s="108"/>
      <c r="K4" s="107"/>
    </row>
    <row r="5" spans="2:11" ht="22.5" customHeight="1">
      <c r="B5" s="29"/>
      <c r="C5" s="11"/>
      <c r="D5" s="5"/>
      <c r="E5" s="14"/>
      <c r="F5" s="4"/>
      <c r="G5" s="4"/>
      <c r="H5" s="4"/>
      <c r="I5" s="16"/>
      <c r="J5" s="12"/>
      <c r="K5" s="51"/>
    </row>
    <row r="6" spans="1:12" ht="19.5" customHeight="1">
      <c r="A6" s="6">
        <v>1</v>
      </c>
      <c r="B6" s="30">
        <v>675381</v>
      </c>
      <c r="C6" s="74" t="s">
        <v>53</v>
      </c>
      <c r="D6" s="74" t="s">
        <v>194</v>
      </c>
      <c r="E6" s="56" t="s">
        <v>22</v>
      </c>
      <c r="F6" s="48" t="s">
        <v>31</v>
      </c>
      <c r="G6" s="77">
        <v>35</v>
      </c>
      <c r="H6" s="79">
        <v>14</v>
      </c>
      <c r="I6" s="80">
        <f>G6/H6</f>
        <v>2.5</v>
      </c>
      <c r="J6" s="79">
        <v>26</v>
      </c>
      <c r="K6" s="80">
        <v>9.4</v>
      </c>
      <c r="L6" s="50"/>
    </row>
    <row r="7" spans="1:12" ht="19.5" customHeight="1">
      <c r="A7" s="6">
        <v>2</v>
      </c>
      <c r="B7" s="30">
        <v>943561</v>
      </c>
      <c r="C7" s="74"/>
      <c r="D7" s="74" t="s">
        <v>195</v>
      </c>
      <c r="E7" s="56" t="s">
        <v>15</v>
      </c>
      <c r="F7" s="48" t="s">
        <v>31</v>
      </c>
      <c r="G7" s="77">
        <v>32</v>
      </c>
      <c r="H7" s="79">
        <v>14</v>
      </c>
      <c r="I7" s="80">
        <f>G7/H7</f>
        <v>2.2857142857142856</v>
      </c>
      <c r="J7" s="79">
        <v>28</v>
      </c>
      <c r="K7" s="80">
        <v>9.9</v>
      </c>
      <c r="L7" s="50"/>
    </row>
    <row r="8" spans="1:12" ht="19.5" customHeight="1">
      <c r="A8" s="6">
        <v>3</v>
      </c>
      <c r="B8" s="30">
        <v>937724</v>
      </c>
      <c r="C8" s="74" t="s">
        <v>47</v>
      </c>
      <c r="D8" s="74" t="s">
        <v>77</v>
      </c>
      <c r="E8" s="56" t="s">
        <v>23</v>
      </c>
      <c r="F8" s="48" t="s">
        <v>31</v>
      </c>
      <c r="G8" s="77">
        <v>31</v>
      </c>
      <c r="H8" s="79">
        <v>14</v>
      </c>
      <c r="I8" s="80">
        <f>G8/H8</f>
        <v>2.2142857142857144</v>
      </c>
      <c r="J8" s="79">
        <v>27</v>
      </c>
      <c r="K8" s="80">
        <v>19.5</v>
      </c>
      <c r="L8" s="50"/>
    </row>
    <row r="9" spans="1:12" ht="19.5" customHeight="1">
      <c r="A9" s="6">
        <v>4</v>
      </c>
      <c r="B9" s="30">
        <v>913838</v>
      </c>
      <c r="C9" s="74" t="s">
        <v>47</v>
      </c>
      <c r="D9" s="74" t="s">
        <v>199</v>
      </c>
      <c r="E9" s="56" t="s">
        <v>16</v>
      </c>
      <c r="F9" s="48" t="s">
        <v>31</v>
      </c>
      <c r="G9" s="77">
        <v>28</v>
      </c>
      <c r="H9" s="79">
        <v>14</v>
      </c>
      <c r="I9" s="80">
        <f>G9/H9</f>
        <v>2</v>
      </c>
      <c r="J9" s="79">
        <v>19</v>
      </c>
      <c r="K9" s="80">
        <v>6.5</v>
      </c>
      <c r="L9" s="50"/>
    </row>
    <row r="10" spans="2:11" ht="19.5" customHeight="1">
      <c r="B10" s="32"/>
      <c r="C10"/>
      <c r="F10" s="12"/>
      <c r="G10" s="12"/>
      <c r="H10" s="12"/>
      <c r="I10" s="20"/>
      <c r="J10" s="12"/>
      <c r="K10" s="51"/>
    </row>
    <row r="11" spans="2:11" ht="19.5" customHeight="1">
      <c r="B11" s="29"/>
      <c r="C11" s="11"/>
      <c r="D11" s="116" t="s">
        <v>75</v>
      </c>
      <c r="E11" s="111" t="s">
        <v>57</v>
      </c>
      <c r="F11" s="108" t="s">
        <v>32</v>
      </c>
      <c r="G11" s="108" t="s">
        <v>27</v>
      </c>
      <c r="H11" s="107" t="s">
        <v>36</v>
      </c>
      <c r="I11" s="107" t="s">
        <v>37</v>
      </c>
      <c r="J11" s="107" t="s">
        <v>46</v>
      </c>
      <c r="K11" s="107" t="s">
        <v>0</v>
      </c>
    </row>
    <row r="12" spans="2:11" ht="22.5" customHeight="1">
      <c r="B12" s="29"/>
      <c r="C12" s="11"/>
      <c r="D12" s="117"/>
      <c r="E12" s="111"/>
      <c r="F12" s="108"/>
      <c r="G12" s="108"/>
      <c r="H12" s="108"/>
      <c r="I12" s="108"/>
      <c r="J12" s="108"/>
      <c r="K12" s="107"/>
    </row>
    <row r="13" spans="2:11" ht="22.5" customHeight="1">
      <c r="B13" s="29"/>
      <c r="C13" s="11"/>
      <c r="D13" s="5"/>
      <c r="E13" s="14"/>
      <c r="F13" s="4"/>
      <c r="G13" s="4"/>
      <c r="H13" s="4"/>
      <c r="I13" s="16"/>
      <c r="J13" s="16"/>
      <c r="K13" s="51"/>
    </row>
    <row r="14" spans="1:12" ht="19.5" customHeight="1">
      <c r="A14" s="6">
        <v>5</v>
      </c>
      <c r="B14" s="30">
        <v>676194</v>
      </c>
      <c r="C14" s="74" t="s">
        <v>53</v>
      </c>
      <c r="D14" s="74" t="s">
        <v>193</v>
      </c>
      <c r="E14" s="56" t="s">
        <v>25</v>
      </c>
      <c r="F14" s="48" t="s">
        <v>31</v>
      </c>
      <c r="G14" s="77">
        <v>27</v>
      </c>
      <c r="H14" s="79">
        <v>14</v>
      </c>
      <c r="I14" s="80">
        <f>G14/H14</f>
        <v>1.9285714285714286</v>
      </c>
      <c r="J14" s="79">
        <v>7</v>
      </c>
      <c r="K14" s="80">
        <v>23</v>
      </c>
      <c r="L14" s="82" t="s">
        <v>200</v>
      </c>
    </row>
    <row r="15" spans="1:12" ht="19.5" customHeight="1">
      <c r="A15" s="6">
        <v>6</v>
      </c>
      <c r="B15" s="30">
        <v>914001</v>
      </c>
      <c r="C15" s="74" t="s">
        <v>49</v>
      </c>
      <c r="D15" s="74" t="s">
        <v>151</v>
      </c>
      <c r="E15" s="56" t="s">
        <v>24</v>
      </c>
      <c r="F15" s="48" t="s">
        <v>31</v>
      </c>
      <c r="G15" s="77">
        <v>34</v>
      </c>
      <c r="H15" s="79">
        <v>14</v>
      </c>
      <c r="I15" s="80">
        <f>G15/H15</f>
        <v>2.4285714285714284</v>
      </c>
      <c r="J15" s="79">
        <v>28</v>
      </c>
      <c r="K15" s="80">
        <v>18.3</v>
      </c>
      <c r="L15" s="50"/>
    </row>
    <row r="16" spans="1:12" ht="19.5" customHeight="1">
      <c r="A16" s="6">
        <v>7</v>
      </c>
      <c r="B16" s="30">
        <v>675104</v>
      </c>
      <c r="C16" s="74" t="s">
        <v>59</v>
      </c>
      <c r="D16" s="74" t="s">
        <v>198</v>
      </c>
      <c r="E16" s="56" t="s">
        <v>17</v>
      </c>
      <c r="F16" s="48" t="s">
        <v>31</v>
      </c>
      <c r="G16" s="77">
        <v>29</v>
      </c>
      <c r="H16" s="79">
        <v>14</v>
      </c>
      <c r="I16" s="80">
        <f>G16/H16</f>
        <v>2.0714285714285716</v>
      </c>
      <c r="J16" s="79">
        <v>21</v>
      </c>
      <c r="K16" s="80">
        <v>19.2</v>
      </c>
      <c r="L16" s="50"/>
    </row>
    <row r="17" spans="1:12" ht="19.5" customHeight="1">
      <c r="A17" s="6">
        <v>8</v>
      </c>
      <c r="B17" s="30">
        <v>27880</v>
      </c>
      <c r="C17" s="74" t="s">
        <v>47</v>
      </c>
      <c r="D17" s="74" t="s">
        <v>196</v>
      </c>
      <c r="E17" s="56" t="s">
        <v>26</v>
      </c>
      <c r="F17" s="48" t="s">
        <v>31</v>
      </c>
      <c r="G17" s="77">
        <v>31</v>
      </c>
      <c r="H17" s="79">
        <v>14</v>
      </c>
      <c r="I17" s="80">
        <f>G17/H17</f>
        <v>2.2142857142857144</v>
      </c>
      <c r="J17" s="79">
        <v>32</v>
      </c>
      <c r="K17" s="80">
        <v>5</v>
      </c>
      <c r="L17" s="105" t="s">
        <v>197</v>
      </c>
    </row>
    <row r="18" ht="19.5" customHeight="1">
      <c r="C18" s="36"/>
    </row>
    <row r="21" ht="19.5" customHeight="1">
      <c r="M21" s="73"/>
    </row>
    <row r="22" spans="12:13" ht="19.5" customHeight="1">
      <c r="L22" s="42"/>
      <c r="M22" s="73"/>
    </row>
    <row r="23" spans="12:13" ht="19.5" customHeight="1">
      <c r="L23" s="42"/>
      <c r="M23" s="73"/>
    </row>
    <row r="24" spans="12:13" ht="19.5" customHeight="1">
      <c r="L24" s="42"/>
      <c r="M24" s="73"/>
    </row>
    <row r="25" ht="19.5" customHeight="1">
      <c r="M25" s="73"/>
    </row>
    <row r="26" spans="12:13" ht="19.5" customHeight="1">
      <c r="L26" s="42"/>
      <c r="M26" s="73"/>
    </row>
    <row r="27" spans="12:13" ht="19.5" customHeight="1">
      <c r="L27" s="42"/>
      <c r="M27" s="73"/>
    </row>
    <row r="28" spans="12:13" ht="19.5" customHeight="1">
      <c r="L28" s="42"/>
      <c r="M28" s="73"/>
    </row>
  </sheetData>
  <sheetProtection selectLockedCells="1" selectUnlockedCells="1"/>
  <mergeCells count="17">
    <mergeCell ref="B1:L1"/>
    <mergeCell ref="D3:D4"/>
    <mergeCell ref="E3:E4"/>
    <mergeCell ref="F3:F4"/>
    <mergeCell ref="G3:G4"/>
    <mergeCell ref="H3:H4"/>
    <mergeCell ref="I3:I4"/>
    <mergeCell ref="J3:J4"/>
    <mergeCell ref="K3:K4"/>
    <mergeCell ref="J11:J12"/>
    <mergeCell ref="K11:K12"/>
    <mergeCell ref="D11:D12"/>
    <mergeCell ref="E11:E12"/>
    <mergeCell ref="F11:F12"/>
    <mergeCell ref="G11:G12"/>
    <mergeCell ref="H11:H12"/>
    <mergeCell ref="I11:I12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89"/>
  <sheetViews>
    <sheetView zoomScale="80" zoomScaleNormal="80" zoomScalePageLayoutView="0" workbookViewId="0" topLeftCell="A1">
      <selection activeCell="K2" sqref="K2"/>
    </sheetView>
  </sheetViews>
  <sheetFormatPr defaultColWidth="40.7109375" defaultRowHeight="19.5" customHeight="1"/>
  <cols>
    <col min="1" max="1" width="4.140625" style="3" bestFit="1" customWidth="1"/>
    <col min="2" max="2" width="10.57421875" style="30" bestFit="1" customWidth="1"/>
    <col min="3" max="3" width="9.140625" style="3" bestFit="1" customWidth="1"/>
    <col min="4" max="4" width="39.7109375" style="3" bestFit="1" customWidth="1"/>
    <col min="5" max="5" width="10.8515625" style="8" customWidth="1"/>
    <col min="6" max="6" width="12.140625" style="3" customWidth="1"/>
    <col min="7" max="7" width="7.7109375" style="3" bestFit="1" customWidth="1"/>
    <col min="8" max="8" width="9.8515625" style="3" bestFit="1" customWidth="1"/>
    <col min="9" max="9" width="8.8515625" style="3" bestFit="1" customWidth="1"/>
    <col min="10" max="10" width="15.8515625" style="10" bestFit="1" customWidth="1"/>
    <col min="11" max="11" width="40.7109375" style="3" customWidth="1"/>
    <col min="12" max="12" width="6.7109375" style="3" bestFit="1" customWidth="1"/>
    <col min="13" max="13" width="4.7109375" style="3" bestFit="1" customWidth="1"/>
    <col min="14" max="14" width="17.8515625" style="3" bestFit="1" customWidth="1"/>
    <col min="15" max="16" width="40.7109375" style="3" customWidth="1"/>
    <col min="17" max="17" width="3.00390625" style="3" bestFit="1" customWidth="1"/>
    <col min="18" max="19" width="3.28125" style="3" bestFit="1" customWidth="1"/>
    <col min="20" max="20" width="6.00390625" style="3" bestFit="1" customWidth="1"/>
    <col min="21" max="16384" width="40.7109375" style="3" customWidth="1"/>
  </cols>
  <sheetData>
    <row r="1" spans="2:11" ht="19.5" customHeight="1">
      <c r="B1" s="112" t="s">
        <v>39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s="10" customFormat="1" ht="19.5" customHeight="1">
      <c r="B2" s="28"/>
      <c r="C2" s="22"/>
      <c r="D2" s="22"/>
      <c r="E2" s="22"/>
      <c r="F2" s="22"/>
      <c r="G2" s="22"/>
      <c r="H2" s="22"/>
      <c r="I2" s="22"/>
      <c r="J2" s="22"/>
      <c r="K2" s="44" t="s">
        <v>471</v>
      </c>
    </row>
    <row r="3" spans="2:10" ht="19.5" customHeight="1">
      <c r="B3" s="29"/>
      <c r="C3" s="11"/>
      <c r="D3" s="113" t="s">
        <v>64</v>
      </c>
      <c r="E3" s="111" t="s">
        <v>57</v>
      </c>
      <c r="F3" s="108" t="s">
        <v>32</v>
      </c>
      <c r="G3" s="108" t="s">
        <v>27</v>
      </c>
      <c r="H3" s="107" t="s">
        <v>36</v>
      </c>
      <c r="I3" s="107" t="s">
        <v>201</v>
      </c>
      <c r="J3" s="107" t="s">
        <v>0</v>
      </c>
    </row>
    <row r="4" spans="2:10" ht="22.5" customHeight="1">
      <c r="B4" s="29"/>
      <c r="C4" s="11"/>
      <c r="D4" s="114"/>
      <c r="E4" s="111"/>
      <c r="F4" s="108"/>
      <c r="G4" s="108"/>
      <c r="H4" s="108"/>
      <c r="I4" s="108"/>
      <c r="J4" s="108"/>
    </row>
    <row r="5" spans="2:10" ht="22.5" customHeight="1">
      <c r="B5" s="29"/>
      <c r="C5" s="11"/>
      <c r="D5" s="5"/>
      <c r="E5" s="14"/>
      <c r="F5" s="4"/>
      <c r="G5" s="4"/>
      <c r="H5" s="4"/>
      <c r="I5" s="4"/>
      <c r="J5" s="16"/>
    </row>
    <row r="6" spans="1:11" ht="19.5" customHeight="1">
      <c r="A6" s="21">
        <v>1</v>
      </c>
      <c r="B6" s="100">
        <v>940904</v>
      </c>
      <c r="C6" s="99" t="s">
        <v>47</v>
      </c>
      <c r="D6" s="99" t="s">
        <v>149</v>
      </c>
      <c r="E6" s="118" t="s">
        <v>165</v>
      </c>
      <c r="F6" s="118"/>
      <c r="G6" s="118"/>
      <c r="H6" s="118"/>
      <c r="I6" s="118"/>
      <c r="J6" s="118"/>
      <c r="K6" s="16"/>
    </row>
    <row r="7" spans="1:10" ht="19.5" customHeight="1">
      <c r="A7" s="21">
        <v>2</v>
      </c>
      <c r="B7" s="3">
        <v>46920</v>
      </c>
      <c r="C7" s="3" t="s">
        <v>54</v>
      </c>
      <c r="D7" s="3" t="s">
        <v>168</v>
      </c>
      <c r="E7" s="8" t="s">
        <v>24</v>
      </c>
      <c r="F7" s="48" t="s">
        <v>29</v>
      </c>
      <c r="G7" s="51">
        <v>55</v>
      </c>
      <c r="H7" s="51">
        <v>30</v>
      </c>
      <c r="I7" s="90">
        <f>G7/H7</f>
        <v>1.8333333333333333</v>
      </c>
      <c r="J7" s="50">
        <v>21</v>
      </c>
    </row>
    <row r="8" spans="1:10" ht="19.5" customHeight="1">
      <c r="A8" s="21">
        <v>3</v>
      </c>
      <c r="B8" s="3">
        <v>64317</v>
      </c>
      <c r="C8" s="3" t="s">
        <v>47</v>
      </c>
      <c r="D8" s="3" t="s">
        <v>404</v>
      </c>
      <c r="E8" s="8" t="s">
        <v>25</v>
      </c>
      <c r="F8" s="48" t="s">
        <v>29</v>
      </c>
      <c r="G8" s="51">
        <v>53</v>
      </c>
      <c r="H8" s="51">
        <v>30</v>
      </c>
      <c r="I8" s="90">
        <f>G8/H8</f>
        <v>1.7666666666666666</v>
      </c>
      <c r="J8" s="50">
        <v>18.3</v>
      </c>
    </row>
    <row r="9" spans="1:10" ht="19.5" customHeight="1">
      <c r="A9" s="6">
        <v>4</v>
      </c>
      <c r="B9" s="3">
        <v>66544</v>
      </c>
      <c r="C9" s="3" t="s">
        <v>55</v>
      </c>
      <c r="D9" s="3" t="s">
        <v>408</v>
      </c>
      <c r="E9" s="8" t="s">
        <v>18</v>
      </c>
      <c r="F9" s="48" t="s">
        <v>31</v>
      </c>
      <c r="G9" s="51">
        <v>54</v>
      </c>
      <c r="H9" s="51">
        <v>30</v>
      </c>
      <c r="I9" s="90">
        <f>G9/H9</f>
        <v>1.8</v>
      </c>
      <c r="J9" s="50">
        <v>29.15</v>
      </c>
    </row>
    <row r="10" spans="1:10" s="10" customFormat="1" ht="19.5" customHeight="1">
      <c r="A10" s="6"/>
      <c r="B10" s="31"/>
      <c r="E10" s="9"/>
      <c r="F10" s="17"/>
      <c r="G10" s="17"/>
      <c r="H10" s="17"/>
      <c r="I10" s="17"/>
      <c r="J10" s="53"/>
    </row>
    <row r="11" spans="2:10" ht="19.5" customHeight="1">
      <c r="B11" s="29"/>
      <c r="C11" s="11"/>
      <c r="D11" s="116" t="s">
        <v>65</v>
      </c>
      <c r="E11" s="111" t="s">
        <v>57</v>
      </c>
      <c r="F11" s="108" t="s">
        <v>32</v>
      </c>
      <c r="G11" s="108" t="s">
        <v>27</v>
      </c>
      <c r="H11" s="107" t="s">
        <v>36</v>
      </c>
      <c r="I11" s="107" t="s">
        <v>201</v>
      </c>
      <c r="J11" s="107" t="s">
        <v>0</v>
      </c>
    </row>
    <row r="12" spans="2:10" ht="22.5" customHeight="1">
      <c r="B12" s="29"/>
      <c r="C12" s="11"/>
      <c r="D12" s="117"/>
      <c r="E12" s="111"/>
      <c r="F12" s="108"/>
      <c r="G12" s="108"/>
      <c r="H12" s="108"/>
      <c r="I12" s="108"/>
      <c r="J12" s="108"/>
    </row>
    <row r="13" ht="19.5" customHeight="1">
      <c r="J13" s="52"/>
    </row>
    <row r="14" spans="1:11" ht="19.5" customHeight="1">
      <c r="A14" s="6">
        <v>5</v>
      </c>
      <c r="B14" s="3">
        <v>937713</v>
      </c>
      <c r="C14" s="3" t="s">
        <v>49</v>
      </c>
      <c r="D14" s="3" t="s">
        <v>411</v>
      </c>
      <c r="E14" s="8" t="s">
        <v>20</v>
      </c>
      <c r="F14" s="48" t="s">
        <v>29</v>
      </c>
      <c r="G14" s="51">
        <v>70</v>
      </c>
      <c r="H14" s="51">
        <v>30</v>
      </c>
      <c r="I14" s="90">
        <f>G14/H14</f>
        <v>2.3333333333333335</v>
      </c>
      <c r="J14" s="50">
        <v>22.6</v>
      </c>
      <c r="K14" s="106" t="s">
        <v>2</v>
      </c>
    </row>
    <row r="15" spans="1:10" ht="19.5" customHeight="1">
      <c r="A15" s="6">
        <v>6</v>
      </c>
      <c r="B15" s="3">
        <v>942494</v>
      </c>
      <c r="C15" s="3" t="s">
        <v>47</v>
      </c>
      <c r="D15" s="3" t="s">
        <v>405</v>
      </c>
      <c r="E15" s="8" t="s">
        <v>16</v>
      </c>
      <c r="F15" s="48" t="s">
        <v>29</v>
      </c>
      <c r="G15" s="51">
        <v>74</v>
      </c>
      <c r="H15" s="51">
        <v>32</v>
      </c>
      <c r="I15" s="90">
        <f>G15/H15</f>
        <v>2.3125</v>
      </c>
      <c r="J15" s="50">
        <v>33.25</v>
      </c>
    </row>
    <row r="16" spans="1:10" ht="19.5" customHeight="1">
      <c r="A16" s="6">
        <v>7</v>
      </c>
      <c r="B16" s="3">
        <v>4350</v>
      </c>
      <c r="C16" s="3" t="s">
        <v>52</v>
      </c>
      <c r="D16" s="3" t="s">
        <v>94</v>
      </c>
      <c r="E16" s="8" t="s">
        <v>17</v>
      </c>
      <c r="F16" s="48" t="s">
        <v>31</v>
      </c>
      <c r="G16" s="51">
        <v>58</v>
      </c>
      <c r="H16" s="51">
        <v>30</v>
      </c>
      <c r="I16" s="90">
        <f>G16/H16</f>
        <v>1.9333333333333333</v>
      </c>
      <c r="J16" s="50">
        <v>17.1</v>
      </c>
    </row>
    <row r="17" spans="1:10" s="10" customFormat="1" ht="19.5" customHeight="1">
      <c r="A17" s="21"/>
      <c r="B17" s="31"/>
      <c r="E17" s="9"/>
      <c r="F17" s="17"/>
      <c r="G17" s="17"/>
      <c r="H17" s="17"/>
      <c r="I17" s="17"/>
      <c r="J17" s="53"/>
    </row>
    <row r="18" spans="2:10" ht="19.5" customHeight="1">
      <c r="B18" s="29"/>
      <c r="C18" s="11"/>
      <c r="D18" s="109" t="s">
        <v>68</v>
      </c>
      <c r="E18" s="111" t="s">
        <v>57</v>
      </c>
      <c r="F18" s="108" t="s">
        <v>32</v>
      </c>
      <c r="G18" s="108" t="s">
        <v>27</v>
      </c>
      <c r="H18" s="107" t="s">
        <v>36</v>
      </c>
      <c r="I18" s="107" t="s">
        <v>201</v>
      </c>
      <c r="J18" s="107" t="s">
        <v>0</v>
      </c>
    </row>
    <row r="19" spans="2:10" ht="22.5" customHeight="1">
      <c r="B19" s="29"/>
      <c r="C19" s="11"/>
      <c r="D19" s="110"/>
      <c r="E19" s="111"/>
      <c r="F19" s="108"/>
      <c r="G19" s="108"/>
      <c r="H19" s="108"/>
      <c r="I19" s="108"/>
      <c r="J19" s="108"/>
    </row>
    <row r="20" ht="19.5" customHeight="1">
      <c r="J20" s="52"/>
    </row>
    <row r="21" spans="1:10" ht="19.5" customHeight="1">
      <c r="A21" s="6">
        <v>8</v>
      </c>
      <c r="B21" s="3">
        <v>943081</v>
      </c>
      <c r="D21" s="3" t="s">
        <v>407</v>
      </c>
      <c r="E21" s="8" t="s">
        <v>23</v>
      </c>
      <c r="F21" s="48" t="s">
        <v>29</v>
      </c>
      <c r="G21" s="51">
        <v>69</v>
      </c>
      <c r="H21" s="51">
        <v>30</v>
      </c>
      <c r="I21" s="90">
        <f aca="true" t="shared" si="0" ref="I21:I26">G21/H21</f>
        <v>2.3</v>
      </c>
      <c r="J21" s="50">
        <v>14.95</v>
      </c>
    </row>
    <row r="22" spans="1:10" ht="19.5" customHeight="1">
      <c r="A22" s="6">
        <v>9</v>
      </c>
      <c r="B22" s="3">
        <v>933822</v>
      </c>
      <c r="C22" s="3" t="s">
        <v>47</v>
      </c>
      <c r="D22" s="3" t="s">
        <v>412</v>
      </c>
      <c r="E22" s="8" t="s">
        <v>22</v>
      </c>
      <c r="F22" s="48" t="s">
        <v>29</v>
      </c>
      <c r="G22" s="51">
        <v>63</v>
      </c>
      <c r="H22" s="51">
        <v>30</v>
      </c>
      <c r="I22" s="90">
        <f t="shared" si="0"/>
        <v>2.1</v>
      </c>
      <c r="J22" s="50">
        <v>25.45</v>
      </c>
    </row>
    <row r="23" spans="1:10" ht="19.5" customHeight="1">
      <c r="A23" s="6">
        <v>10</v>
      </c>
      <c r="B23" s="3">
        <v>675383</v>
      </c>
      <c r="C23" s="3" t="s">
        <v>78</v>
      </c>
      <c r="D23" s="3" t="s">
        <v>109</v>
      </c>
      <c r="E23" s="8" t="s">
        <v>21</v>
      </c>
      <c r="F23" s="48" t="s">
        <v>29</v>
      </c>
      <c r="G23" s="51">
        <v>62</v>
      </c>
      <c r="H23" s="51">
        <v>30</v>
      </c>
      <c r="I23" s="90">
        <f t="shared" si="0"/>
        <v>2.066666666666667</v>
      </c>
      <c r="J23" s="50">
        <v>34.05</v>
      </c>
    </row>
    <row r="24" spans="1:10" ht="19.5" customHeight="1">
      <c r="A24" s="6">
        <v>11</v>
      </c>
      <c r="B24" s="3">
        <v>933818</v>
      </c>
      <c r="C24" s="3" t="s">
        <v>47</v>
      </c>
      <c r="D24" s="3" t="s">
        <v>409</v>
      </c>
      <c r="E24" s="8" t="s">
        <v>15</v>
      </c>
      <c r="F24" s="48" t="s">
        <v>31</v>
      </c>
      <c r="G24" s="51">
        <v>53</v>
      </c>
      <c r="H24" s="51">
        <v>26</v>
      </c>
      <c r="I24" s="90">
        <f t="shared" si="0"/>
        <v>2.0384615384615383</v>
      </c>
      <c r="J24" s="50">
        <v>25.2</v>
      </c>
    </row>
    <row r="25" spans="1:10" ht="19.5" customHeight="1">
      <c r="A25" s="6">
        <v>12</v>
      </c>
      <c r="B25" s="3">
        <v>945186</v>
      </c>
      <c r="C25" s="3" t="s">
        <v>47</v>
      </c>
      <c r="D25" s="3" t="s">
        <v>410</v>
      </c>
      <c r="E25" s="8" t="s">
        <v>26</v>
      </c>
      <c r="F25" s="48" t="s">
        <v>63</v>
      </c>
      <c r="G25" s="51">
        <v>56</v>
      </c>
      <c r="H25" s="51">
        <v>30</v>
      </c>
      <c r="I25" s="90">
        <f t="shared" si="0"/>
        <v>1.8666666666666667</v>
      </c>
      <c r="J25" s="50">
        <v>34.8</v>
      </c>
    </row>
    <row r="26" spans="1:10" ht="19.5" customHeight="1">
      <c r="A26" s="6">
        <v>13</v>
      </c>
      <c r="B26" s="3">
        <v>947037</v>
      </c>
      <c r="C26" s="3" t="s">
        <v>56</v>
      </c>
      <c r="D26" s="3" t="s">
        <v>406</v>
      </c>
      <c r="E26" s="8" t="s">
        <v>19</v>
      </c>
      <c r="F26" s="48" t="s">
        <v>63</v>
      </c>
      <c r="G26" s="51">
        <v>55</v>
      </c>
      <c r="H26" s="51">
        <v>30</v>
      </c>
      <c r="I26" s="90">
        <f t="shared" si="0"/>
        <v>1.8333333333333333</v>
      </c>
      <c r="J26" s="50">
        <v>37.6</v>
      </c>
    </row>
    <row r="28" spans="2:10" ht="19.5" customHeight="1">
      <c r="B28" s="29"/>
      <c r="C28" s="11"/>
      <c r="D28" s="109" t="s">
        <v>72</v>
      </c>
      <c r="E28" s="111" t="s">
        <v>57</v>
      </c>
      <c r="F28" s="108" t="s">
        <v>32</v>
      </c>
      <c r="G28" s="108" t="s">
        <v>27</v>
      </c>
      <c r="H28" s="107" t="s">
        <v>36</v>
      </c>
      <c r="I28" s="107" t="s">
        <v>201</v>
      </c>
      <c r="J28" s="107" t="s">
        <v>0</v>
      </c>
    </row>
    <row r="29" spans="2:10" ht="22.5" customHeight="1">
      <c r="B29" s="29"/>
      <c r="C29" s="11"/>
      <c r="D29" s="110"/>
      <c r="E29" s="111"/>
      <c r="F29" s="108"/>
      <c r="G29" s="108"/>
      <c r="H29" s="108"/>
      <c r="I29" s="108"/>
      <c r="J29" s="108"/>
    </row>
    <row r="30" ht="19.5" customHeight="1">
      <c r="J30" s="52"/>
    </row>
    <row r="31" spans="1:10" ht="19.5" customHeight="1">
      <c r="A31" s="6">
        <v>14</v>
      </c>
      <c r="B31" s="31">
        <v>61788</v>
      </c>
      <c r="C31" s="10" t="s">
        <v>47</v>
      </c>
      <c r="D31" s="10" t="s">
        <v>114</v>
      </c>
      <c r="E31" s="60" t="s">
        <v>15</v>
      </c>
      <c r="F31" s="48" t="s">
        <v>29</v>
      </c>
      <c r="G31" s="48">
        <v>55</v>
      </c>
      <c r="H31" s="48">
        <v>26</v>
      </c>
      <c r="I31" s="90">
        <f aca="true" t="shared" si="1" ref="I31:I39">G31/H31</f>
        <v>2.1153846153846154</v>
      </c>
      <c r="J31" s="47">
        <v>10.8</v>
      </c>
    </row>
    <row r="32" spans="1:10" ht="19.5" customHeight="1">
      <c r="A32" s="6">
        <v>15</v>
      </c>
      <c r="B32" s="31">
        <v>947383</v>
      </c>
      <c r="C32" s="10" t="s">
        <v>47</v>
      </c>
      <c r="D32" s="10" t="s">
        <v>422</v>
      </c>
      <c r="E32" s="60" t="s">
        <v>17</v>
      </c>
      <c r="F32" s="48" t="s">
        <v>29</v>
      </c>
      <c r="G32" s="48">
        <v>61</v>
      </c>
      <c r="H32" s="48">
        <v>30</v>
      </c>
      <c r="I32" s="90">
        <f t="shared" si="1"/>
        <v>2.033333333333333</v>
      </c>
      <c r="J32" s="47">
        <v>24.55</v>
      </c>
    </row>
    <row r="33" spans="1:11" ht="19.5" customHeight="1">
      <c r="A33" s="6">
        <v>16</v>
      </c>
      <c r="B33" s="31">
        <v>73307</v>
      </c>
      <c r="C33" s="10" t="s">
        <v>55</v>
      </c>
      <c r="D33" s="10" t="s">
        <v>90</v>
      </c>
      <c r="E33" s="60" t="s">
        <v>18</v>
      </c>
      <c r="F33" s="48" t="s">
        <v>29</v>
      </c>
      <c r="G33" s="48">
        <v>57</v>
      </c>
      <c r="H33" s="48">
        <v>30</v>
      </c>
      <c r="I33" s="90">
        <f t="shared" si="1"/>
        <v>1.9</v>
      </c>
      <c r="J33" s="47">
        <v>20.95</v>
      </c>
      <c r="K33" s="39"/>
    </row>
    <row r="34" spans="1:10" ht="19.5" customHeight="1">
      <c r="A34" s="6">
        <v>17</v>
      </c>
      <c r="B34" s="31">
        <v>8320</v>
      </c>
      <c r="C34" s="10" t="s">
        <v>426</v>
      </c>
      <c r="D34" s="10" t="s">
        <v>421</v>
      </c>
      <c r="E34" s="60" t="s">
        <v>16</v>
      </c>
      <c r="F34" s="48" t="s">
        <v>31</v>
      </c>
      <c r="G34" s="48">
        <v>65</v>
      </c>
      <c r="H34" s="48">
        <v>32</v>
      </c>
      <c r="I34" s="90">
        <f t="shared" si="1"/>
        <v>2.03125</v>
      </c>
      <c r="J34" s="47">
        <v>25</v>
      </c>
    </row>
    <row r="35" spans="1:10" ht="19.5" customHeight="1">
      <c r="A35" s="6">
        <v>18</v>
      </c>
      <c r="B35" s="31">
        <v>675213</v>
      </c>
      <c r="C35" s="10" t="s">
        <v>105</v>
      </c>
      <c r="D35" s="10" t="s">
        <v>106</v>
      </c>
      <c r="E35" s="60" t="s">
        <v>26</v>
      </c>
      <c r="F35" s="48" t="s">
        <v>31</v>
      </c>
      <c r="G35" s="48">
        <v>58</v>
      </c>
      <c r="H35" s="48">
        <v>30</v>
      </c>
      <c r="I35" s="90">
        <f t="shared" si="1"/>
        <v>1.9333333333333333</v>
      </c>
      <c r="J35" s="47">
        <v>19.95</v>
      </c>
    </row>
    <row r="36" spans="1:10" ht="19.5" customHeight="1">
      <c r="A36" s="6">
        <v>19</v>
      </c>
      <c r="B36" s="31">
        <v>62198</v>
      </c>
      <c r="C36" s="10" t="s">
        <v>47</v>
      </c>
      <c r="D36" s="10" t="s">
        <v>164</v>
      </c>
      <c r="E36" s="60" t="s">
        <v>19</v>
      </c>
      <c r="F36" s="48" t="s">
        <v>31</v>
      </c>
      <c r="G36" s="48">
        <v>56</v>
      </c>
      <c r="H36" s="48">
        <v>30</v>
      </c>
      <c r="I36" s="90">
        <f t="shared" si="1"/>
        <v>1.8666666666666667</v>
      </c>
      <c r="J36" s="47">
        <v>29.25</v>
      </c>
    </row>
    <row r="37" spans="1:11" ht="19.5" customHeight="1">
      <c r="A37" s="6">
        <v>20</v>
      </c>
      <c r="B37" s="31">
        <v>917128</v>
      </c>
      <c r="C37" s="10" t="s">
        <v>50</v>
      </c>
      <c r="D37" s="10" t="s">
        <v>423</v>
      </c>
      <c r="E37" s="60" t="s">
        <v>23</v>
      </c>
      <c r="F37" s="48" t="s">
        <v>33</v>
      </c>
      <c r="G37" s="48">
        <v>61</v>
      </c>
      <c r="H37" s="48">
        <v>30</v>
      </c>
      <c r="I37" s="90">
        <f t="shared" si="1"/>
        <v>2.033333333333333</v>
      </c>
      <c r="J37" s="47">
        <v>15.6</v>
      </c>
      <c r="K37" s="10"/>
    </row>
    <row r="38" spans="1:11" ht="19.5" customHeight="1">
      <c r="A38" s="6">
        <v>21</v>
      </c>
      <c r="B38" s="31">
        <v>675679</v>
      </c>
      <c r="C38" s="10" t="s">
        <v>54</v>
      </c>
      <c r="D38" s="10" t="s">
        <v>424</v>
      </c>
      <c r="E38" s="60" t="s">
        <v>24</v>
      </c>
      <c r="F38" s="48" t="s">
        <v>33</v>
      </c>
      <c r="G38" s="48">
        <v>51</v>
      </c>
      <c r="H38" s="48">
        <v>30</v>
      </c>
      <c r="I38" s="90">
        <f t="shared" si="1"/>
        <v>1.7</v>
      </c>
      <c r="J38" s="47">
        <v>27.95</v>
      </c>
      <c r="K38" s="10"/>
    </row>
    <row r="39" spans="1:10" ht="19.5" customHeight="1">
      <c r="A39" s="6">
        <v>22</v>
      </c>
      <c r="B39" s="31">
        <v>947258</v>
      </c>
      <c r="C39" s="10" t="s">
        <v>47</v>
      </c>
      <c r="D39" s="10" t="s">
        <v>425</v>
      </c>
      <c r="E39" s="60" t="s">
        <v>25</v>
      </c>
      <c r="F39" s="48" t="s">
        <v>33</v>
      </c>
      <c r="G39" s="48">
        <v>50</v>
      </c>
      <c r="H39" s="48">
        <v>30</v>
      </c>
      <c r="I39" s="90">
        <f t="shared" si="1"/>
        <v>1.6666666666666667</v>
      </c>
      <c r="J39" s="47">
        <v>32.95</v>
      </c>
    </row>
    <row r="40" ht="19.5" customHeight="1">
      <c r="J40" s="52"/>
    </row>
    <row r="41" spans="2:11" ht="19.5" customHeight="1">
      <c r="B41" s="29"/>
      <c r="C41" s="11"/>
      <c r="D41" s="109" t="s">
        <v>147</v>
      </c>
      <c r="E41" s="111" t="s">
        <v>57</v>
      </c>
      <c r="F41" s="108" t="s">
        <v>32</v>
      </c>
      <c r="G41" s="108" t="s">
        <v>27</v>
      </c>
      <c r="H41" s="107" t="s">
        <v>36</v>
      </c>
      <c r="I41" s="107" t="s">
        <v>201</v>
      </c>
      <c r="J41" s="107" t="s">
        <v>0</v>
      </c>
      <c r="K41" s="12"/>
    </row>
    <row r="42" spans="2:11" ht="19.5" customHeight="1">
      <c r="B42" s="29"/>
      <c r="C42" s="11"/>
      <c r="D42" s="110"/>
      <c r="E42" s="111"/>
      <c r="F42" s="108"/>
      <c r="G42" s="108"/>
      <c r="H42" s="108"/>
      <c r="I42" s="108"/>
      <c r="J42" s="108"/>
      <c r="K42" s="12"/>
    </row>
    <row r="43" spans="10:11" ht="19.5" customHeight="1">
      <c r="J43" s="52"/>
      <c r="K43" s="12"/>
    </row>
    <row r="44" spans="1:12" ht="19.5" customHeight="1">
      <c r="A44" s="6">
        <v>23</v>
      </c>
      <c r="B44" s="31">
        <v>64593</v>
      </c>
      <c r="C44" s="10" t="s">
        <v>54</v>
      </c>
      <c r="D44" s="10" t="s">
        <v>418</v>
      </c>
      <c r="E44" s="60" t="s">
        <v>26</v>
      </c>
      <c r="F44" s="48" t="s">
        <v>29</v>
      </c>
      <c r="G44" s="48">
        <v>58</v>
      </c>
      <c r="H44" s="48">
        <v>30</v>
      </c>
      <c r="I44" s="90">
        <f aca="true" t="shared" si="2" ref="I44:I55">G44/H44</f>
        <v>1.9333333333333333</v>
      </c>
      <c r="J44" s="47">
        <v>20.2</v>
      </c>
      <c r="K44" s="12"/>
      <c r="L44" s="12"/>
    </row>
    <row r="45" spans="1:10" ht="19.5" customHeight="1">
      <c r="A45" s="6">
        <v>24</v>
      </c>
      <c r="B45" s="31">
        <v>23450</v>
      </c>
      <c r="C45" s="10" t="s">
        <v>47</v>
      </c>
      <c r="D45" s="10" t="s">
        <v>419</v>
      </c>
      <c r="E45" s="60" t="s">
        <v>19</v>
      </c>
      <c r="F45" s="48" t="s">
        <v>29</v>
      </c>
      <c r="G45" s="48">
        <v>57</v>
      </c>
      <c r="H45" s="48">
        <v>30</v>
      </c>
      <c r="I45" s="90">
        <f t="shared" si="2"/>
        <v>1.9</v>
      </c>
      <c r="J45" s="47">
        <v>31.6</v>
      </c>
    </row>
    <row r="46" spans="1:11" ht="19.5" customHeight="1">
      <c r="A46" s="6">
        <v>25</v>
      </c>
      <c r="B46" s="31">
        <v>74443</v>
      </c>
      <c r="C46" s="10" t="s">
        <v>47</v>
      </c>
      <c r="D46" s="10" t="s">
        <v>413</v>
      </c>
      <c r="E46" s="60" t="s">
        <v>23</v>
      </c>
      <c r="F46" s="48" t="s">
        <v>31</v>
      </c>
      <c r="G46" s="48">
        <v>63</v>
      </c>
      <c r="H46" s="48">
        <v>30</v>
      </c>
      <c r="I46" s="90">
        <f t="shared" si="2"/>
        <v>2.1</v>
      </c>
      <c r="J46" s="47">
        <v>20.35</v>
      </c>
      <c r="K46" s="12"/>
    </row>
    <row r="47" spans="1:11" ht="19.5" customHeight="1">
      <c r="A47" s="6">
        <v>26</v>
      </c>
      <c r="B47" s="31">
        <v>62154</v>
      </c>
      <c r="C47" s="10" t="s">
        <v>53</v>
      </c>
      <c r="D47" s="10" t="s">
        <v>414</v>
      </c>
      <c r="E47" s="60" t="s">
        <v>24</v>
      </c>
      <c r="F47" s="48" t="s">
        <v>31</v>
      </c>
      <c r="G47" s="48">
        <v>52</v>
      </c>
      <c r="H47" s="48">
        <v>30</v>
      </c>
      <c r="I47" s="90">
        <f t="shared" si="2"/>
        <v>1.7333333333333334</v>
      </c>
      <c r="J47" s="47">
        <v>22.9</v>
      </c>
      <c r="K47" s="12"/>
    </row>
    <row r="48" spans="1:11" ht="19.5" customHeight="1">
      <c r="A48" s="6">
        <v>27</v>
      </c>
      <c r="B48" s="31">
        <v>77219</v>
      </c>
      <c r="C48" s="10" t="s">
        <v>47</v>
      </c>
      <c r="D48" s="10" t="s">
        <v>417</v>
      </c>
      <c r="E48" s="60" t="s">
        <v>25</v>
      </c>
      <c r="F48" s="48" t="s">
        <v>31</v>
      </c>
      <c r="G48" s="48">
        <v>51</v>
      </c>
      <c r="H48" s="48">
        <v>30</v>
      </c>
      <c r="I48" s="90">
        <f t="shared" si="2"/>
        <v>1.7</v>
      </c>
      <c r="J48" s="47">
        <v>23.5</v>
      </c>
      <c r="K48" s="12"/>
    </row>
    <row r="49" spans="1:11" ht="19.5" customHeight="1">
      <c r="A49" s="6">
        <v>28</v>
      </c>
      <c r="B49" s="31">
        <v>77785</v>
      </c>
      <c r="C49" s="10" t="s">
        <v>427</v>
      </c>
      <c r="D49" s="10" t="s">
        <v>80</v>
      </c>
      <c r="E49" s="60" t="s">
        <v>19</v>
      </c>
      <c r="F49" s="48" t="s">
        <v>33</v>
      </c>
      <c r="G49" s="48">
        <v>56</v>
      </c>
      <c r="H49" s="48">
        <v>30</v>
      </c>
      <c r="I49" s="90">
        <f t="shared" si="2"/>
        <v>1.8666666666666667</v>
      </c>
      <c r="J49" s="47">
        <v>19.9</v>
      </c>
      <c r="K49" s="12"/>
    </row>
    <row r="50" spans="1:11" ht="19.5" customHeight="1">
      <c r="A50" s="6">
        <v>29</v>
      </c>
      <c r="B50" s="31">
        <v>35140</v>
      </c>
      <c r="C50" s="10" t="s">
        <v>49</v>
      </c>
      <c r="D50" s="10" t="s">
        <v>96</v>
      </c>
      <c r="E50" s="60" t="s">
        <v>26</v>
      </c>
      <c r="F50" s="48" t="s">
        <v>33</v>
      </c>
      <c r="G50" s="48">
        <v>56</v>
      </c>
      <c r="H50" s="48">
        <v>30</v>
      </c>
      <c r="I50" s="90">
        <f t="shared" si="2"/>
        <v>1.8666666666666667</v>
      </c>
      <c r="J50" s="47">
        <v>24.15</v>
      </c>
      <c r="K50" s="12"/>
    </row>
    <row r="51" spans="1:11" ht="19.5" customHeight="1">
      <c r="A51" s="6">
        <v>30</v>
      </c>
      <c r="B51" s="31">
        <v>3250</v>
      </c>
      <c r="C51" s="10" t="s">
        <v>47</v>
      </c>
      <c r="D51" s="10" t="s">
        <v>98</v>
      </c>
      <c r="E51" s="60" t="s">
        <v>15</v>
      </c>
      <c r="F51" s="48" t="s">
        <v>33</v>
      </c>
      <c r="G51" s="48">
        <v>48</v>
      </c>
      <c r="H51" s="48">
        <v>26</v>
      </c>
      <c r="I51" s="90">
        <f t="shared" si="2"/>
        <v>1.8461538461538463</v>
      </c>
      <c r="J51" s="47">
        <v>13</v>
      </c>
      <c r="K51" s="12"/>
    </row>
    <row r="52" spans="1:11" ht="19.5" customHeight="1">
      <c r="A52" s="6">
        <v>31</v>
      </c>
      <c r="B52" s="31">
        <v>675381</v>
      </c>
      <c r="C52" s="10" t="s">
        <v>53</v>
      </c>
      <c r="D52" s="10" t="s">
        <v>194</v>
      </c>
      <c r="E52" s="60" t="s">
        <v>18</v>
      </c>
      <c r="F52" s="48" t="s">
        <v>33</v>
      </c>
      <c r="G52" s="48">
        <v>53</v>
      </c>
      <c r="H52" s="48">
        <v>30</v>
      </c>
      <c r="I52" s="90">
        <f t="shared" si="2"/>
        <v>1.7666666666666666</v>
      </c>
      <c r="J52" s="47">
        <v>23.65</v>
      </c>
      <c r="K52" s="12"/>
    </row>
    <row r="53" spans="1:11" ht="19.5" customHeight="1">
      <c r="A53" s="6">
        <v>32</v>
      </c>
      <c r="B53" s="31">
        <v>675400</v>
      </c>
      <c r="C53" s="10" t="s">
        <v>55</v>
      </c>
      <c r="D53" s="10" t="s">
        <v>420</v>
      </c>
      <c r="E53" s="60" t="s">
        <v>18</v>
      </c>
      <c r="F53" s="48" t="s">
        <v>33</v>
      </c>
      <c r="G53" s="48">
        <v>50</v>
      </c>
      <c r="H53" s="48">
        <v>30</v>
      </c>
      <c r="I53" s="90">
        <f t="shared" si="2"/>
        <v>1.6666666666666667</v>
      </c>
      <c r="J53" s="47">
        <v>22.6</v>
      </c>
      <c r="K53" s="12"/>
    </row>
    <row r="54" spans="1:11" ht="19.5" customHeight="1">
      <c r="A54" s="6">
        <v>33</v>
      </c>
      <c r="B54" s="31">
        <v>947039</v>
      </c>
      <c r="C54" s="10" t="s">
        <v>59</v>
      </c>
      <c r="D54" s="10" t="s">
        <v>415</v>
      </c>
      <c r="E54" s="60" t="s">
        <v>24</v>
      </c>
      <c r="F54" s="48" t="s">
        <v>63</v>
      </c>
      <c r="G54" s="48">
        <v>48</v>
      </c>
      <c r="H54" s="48">
        <v>30</v>
      </c>
      <c r="I54" s="90">
        <f t="shared" si="2"/>
        <v>1.6</v>
      </c>
      <c r="J54" s="47">
        <v>11.2</v>
      </c>
      <c r="K54" s="12"/>
    </row>
    <row r="55" spans="1:11" ht="19.5" customHeight="1">
      <c r="A55" s="6">
        <v>34</v>
      </c>
      <c r="B55" s="31">
        <v>940968</v>
      </c>
      <c r="C55" s="10" t="s">
        <v>47</v>
      </c>
      <c r="D55" s="10" t="s">
        <v>416</v>
      </c>
      <c r="E55" s="60" t="s">
        <v>25</v>
      </c>
      <c r="F55" s="48" t="s">
        <v>136</v>
      </c>
      <c r="G55" s="48">
        <v>47</v>
      </c>
      <c r="H55" s="48">
        <v>30</v>
      </c>
      <c r="I55" s="90">
        <f t="shared" si="2"/>
        <v>1.5666666666666667</v>
      </c>
      <c r="J55" s="47">
        <v>15.05</v>
      </c>
      <c r="K55" s="12"/>
    </row>
    <row r="56" spans="10:11" ht="19.5" customHeight="1">
      <c r="J56" s="52"/>
      <c r="K56" s="12"/>
    </row>
    <row r="57" spans="2:11" ht="19.5" customHeight="1">
      <c r="B57" s="29"/>
      <c r="C57" s="11"/>
      <c r="D57" s="109" t="s">
        <v>146</v>
      </c>
      <c r="E57" s="111" t="s">
        <v>57</v>
      </c>
      <c r="F57" s="108" t="s">
        <v>32</v>
      </c>
      <c r="G57" s="108" t="s">
        <v>27</v>
      </c>
      <c r="H57" s="107" t="s">
        <v>36</v>
      </c>
      <c r="I57" s="107" t="s">
        <v>201</v>
      </c>
      <c r="J57" s="107" t="s">
        <v>0</v>
      </c>
      <c r="K57" s="12"/>
    </row>
    <row r="58" spans="2:11" ht="19.5" customHeight="1">
      <c r="B58" s="29"/>
      <c r="C58" s="11"/>
      <c r="D58" s="110"/>
      <c r="E58" s="111"/>
      <c r="F58" s="108"/>
      <c r="G58" s="108"/>
      <c r="H58" s="108"/>
      <c r="I58" s="108"/>
      <c r="J58" s="108"/>
      <c r="K58" s="12"/>
    </row>
    <row r="59" ht="19.5" customHeight="1">
      <c r="K59" s="12"/>
    </row>
    <row r="60" spans="1:11" ht="19.5" customHeight="1">
      <c r="A60" s="6">
        <v>35</v>
      </c>
      <c r="B60" s="3">
        <v>59011</v>
      </c>
      <c r="C60" s="3" t="s">
        <v>49</v>
      </c>
      <c r="D60" s="3" t="s">
        <v>117</v>
      </c>
      <c r="E60" s="8" t="s">
        <v>20</v>
      </c>
      <c r="F60" s="48" t="s">
        <v>31</v>
      </c>
      <c r="G60" s="51">
        <v>54</v>
      </c>
      <c r="H60" s="51">
        <v>30</v>
      </c>
      <c r="I60" s="90">
        <f aca="true" t="shared" si="3" ref="I60:I74">G60/H60</f>
        <v>1.8</v>
      </c>
      <c r="J60" s="50">
        <v>22.25</v>
      </c>
      <c r="K60" s="12"/>
    </row>
    <row r="61" spans="1:11" ht="19.5" customHeight="1">
      <c r="A61" s="6">
        <v>36</v>
      </c>
      <c r="B61" s="31">
        <v>33270</v>
      </c>
      <c r="C61" s="3" t="s">
        <v>49</v>
      </c>
      <c r="D61" s="3" t="s">
        <v>225</v>
      </c>
      <c r="E61" s="8" t="s">
        <v>22</v>
      </c>
      <c r="F61" s="48" t="s">
        <v>31</v>
      </c>
      <c r="G61" s="51">
        <v>51</v>
      </c>
      <c r="H61" s="51">
        <v>30</v>
      </c>
      <c r="I61" s="90">
        <f t="shared" si="3"/>
        <v>1.7</v>
      </c>
      <c r="J61" s="47">
        <v>21.7</v>
      </c>
      <c r="K61" s="12"/>
    </row>
    <row r="62" spans="1:11" ht="19.5" customHeight="1">
      <c r="A62" s="6">
        <v>37</v>
      </c>
      <c r="B62" s="31">
        <v>66504</v>
      </c>
      <c r="C62" s="3" t="s">
        <v>54</v>
      </c>
      <c r="D62" s="3" t="s">
        <v>228</v>
      </c>
      <c r="E62" s="8" t="s">
        <v>21</v>
      </c>
      <c r="F62" s="48" t="s">
        <v>31</v>
      </c>
      <c r="G62" s="51">
        <v>50</v>
      </c>
      <c r="H62" s="51">
        <v>30</v>
      </c>
      <c r="I62" s="90">
        <f t="shared" si="3"/>
        <v>1.6666666666666667</v>
      </c>
      <c r="J62" s="47">
        <v>19.7</v>
      </c>
      <c r="K62" s="12"/>
    </row>
    <row r="63" spans="1:11" ht="19.5" customHeight="1">
      <c r="A63" s="6">
        <v>38</v>
      </c>
      <c r="B63" s="30">
        <v>58270</v>
      </c>
      <c r="C63" s="3" t="s">
        <v>55</v>
      </c>
      <c r="D63" s="3" t="s">
        <v>81</v>
      </c>
      <c r="E63" s="8" t="s">
        <v>20</v>
      </c>
      <c r="F63" s="48" t="s">
        <v>33</v>
      </c>
      <c r="G63" s="51">
        <v>53</v>
      </c>
      <c r="H63" s="51">
        <v>30</v>
      </c>
      <c r="I63" s="90">
        <f t="shared" si="3"/>
        <v>1.7666666666666666</v>
      </c>
      <c r="J63" s="47">
        <v>24.75</v>
      </c>
      <c r="K63" s="12"/>
    </row>
    <row r="64" spans="1:11" ht="19.5" customHeight="1">
      <c r="A64" s="6">
        <v>39</v>
      </c>
      <c r="B64" s="31">
        <v>64565</v>
      </c>
      <c r="C64" s="3" t="s">
        <v>51</v>
      </c>
      <c r="D64" s="3" t="s">
        <v>222</v>
      </c>
      <c r="E64" s="8" t="s">
        <v>17</v>
      </c>
      <c r="F64" s="48" t="s">
        <v>33</v>
      </c>
      <c r="G64" s="51">
        <v>50</v>
      </c>
      <c r="H64" s="51">
        <v>30</v>
      </c>
      <c r="I64" s="90">
        <f t="shared" si="3"/>
        <v>1.6666666666666667</v>
      </c>
      <c r="J64" s="47">
        <v>17.15</v>
      </c>
      <c r="K64" s="12"/>
    </row>
    <row r="65" spans="1:11" ht="19.5" customHeight="1">
      <c r="A65" s="6">
        <v>40</v>
      </c>
      <c r="B65" s="31">
        <v>74675</v>
      </c>
      <c r="C65" s="3" t="s">
        <v>150</v>
      </c>
      <c r="D65" s="3" t="s">
        <v>226</v>
      </c>
      <c r="E65" s="8" t="s">
        <v>22</v>
      </c>
      <c r="F65" s="48" t="s">
        <v>33</v>
      </c>
      <c r="G65" s="51">
        <v>50</v>
      </c>
      <c r="H65" s="51">
        <v>30</v>
      </c>
      <c r="I65" s="90">
        <f t="shared" si="3"/>
        <v>1.6666666666666667</v>
      </c>
      <c r="J65" s="47">
        <v>24.2</v>
      </c>
      <c r="K65" s="12"/>
    </row>
    <row r="66" spans="1:11" ht="19.5" customHeight="1">
      <c r="A66" s="6">
        <v>41</v>
      </c>
      <c r="B66" s="31">
        <v>81728</v>
      </c>
      <c r="C66" s="3" t="s">
        <v>53</v>
      </c>
      <c r="D66" s="3" t="s">
        <v>220</v>
      </c>
      <c r="E66" s="8" t="s">
        <v>16</v>
      </c>
      <c r="F66" s="48" t="s">
        <v>33</v>
      </c>
      <c r="G66" s="51">
        <v>53</v>
      </c>
      <c r="H66" s="51">
        <v>32</v>
      </c>
      <c r="I66" s="90">
        <f t="shared" si="3"/>
        <v>1.65625</v>
      </c>
      <c r="J66" s="47">
        <v>22.45</v>
      </c>
      <c r="K66" s="12"/>
    </row>
    <row r="67" spans="1:11" ht="19.5" customHeight="1">
      <c r="A67" s="6">
        <v>42</v>
      </c>
      <c r="B67" s="31">
        <v>67530</v>
      </c>
      <c r="C67" s="3" t="s">
        <v>51</v>
      </c>
      <c r="D67" s="3" t="s">
        <v>88</v>
      </c>
      <c r="E67" s="8" t="s">
        <v>21</v>
      </c>
      <c r="F67" s="48" t="s">
        <v>33</v>
      </c>
      <c r="G67" s="51">
        <v>48</v>
      </c>
      <c r="H67" s="51">
        <v>30</v>
      </c>
      <c r="I67" s="90">
        <f t="shared" si="3"/>
        <v>1.6</v>
      </c>
      <c r="J67" s="47">
        <v>36.45</v>
      </c>
      <c r="K67" s="12"/>
    </row>
    <row r="68" spans="1:11" ht="19.5" customHeight="1">
      <c r="A68" s="6">
        <v>43</v>
      </c>
      <c r="B68" s="31">
        <v>65244</v>
      </c>
      <c r="C68" s="3" t="s">
        <v>130</v>
      </c>
      <c r="D68" s="3" t="s">
        <v>224</v>
      </c>
      <c r="E68" s="8" t="s">
        <v>23</v>
      </c>
      <c r="F68" s="48" t="s">
        <v>63</v>
      </c>
      <c r="G68" s="51">
        <v>53</v>
      </c>
      <c r="H68" s="51">
        <v>30</v>
      </c>
      <c r="I68" s="90">
        <f t="shared" si="3"/>
        <v>1.7666666666666666</v>
      </c>
      <c r="J68" s="47">
        <v>12.85</v>
      </c>
      <c r="K68" s="12"/>
    </row>
    <row r="69" spans="1:11" ht="19.5" customHeight="1">
      <c r="A69" s="6">
        <v>44</v>
      </c>
      <c r="B69" s="31">
        <v>27880</v>
      </c>
      <c r="C69" s="3" t="s">
        <v>130</v>
      </c>
      <c r="D69" s="3" t="s">
        <v>196</v>
      </c>
      <c r="E69" s="8" t="s">
        <v>21</v>
      </c>
      <c r="F69" s="48" t="s">
        <v>63</v>
      </c>
      <c r="G69" s="51">
        <v>47</v>
      </c>
      <c r="H69" s="51">
        <v>30</v>
      </c>
      <c r="I69" s="90">
        <f t="shared" si="3"/>
        <v>1.5666666666666667</v>
      </c>
      <c r="J69" s="47">
        <v>13.05</v>
      </c>
      <c r="K69" s="12"/>
    </row>
    <row r="70" spans="1:11" ht="19.5" customHeight="1">
      <c r="A70" s="6">
        <v>45</v>
      </c>
      <c r="B70" s="31">
        <v>930017</v>
      </c>
      <c r="D70" s="3" t="s">
        <v>223</v>
      </c>
      <c r="E70" s="8" t="s">
        <v>17</v>
      </c>
      <c r="F70" s="48" t="s">
        <v>63</v>
      </c>
      <c r="G70" s="51">
        <v>47</v>
      </c>
      <c r="H70" s="51">
        <v>30</v>
      </c>
      <c r="I70" s="90">
        <f t="shared" si="3"/>
        <v>1.5666666666666667</v>
      </c>
      <c r="J70" s="47">
        <v>15.35</v>
      </c>
      <c r="K70" s="12"/>
    </row>
    <row r="71" spans="1:11" ht="19.5" customHeight="1">
      <c r="A71" s="6">
        <v>46</v>
      </c>
      <c r="B71" s="31">
        <v>943069</v>
      </c>
      <c r="D71" s="3" t="s">
        <v>227</v>
      </c>
      <c r="E71" s="8" t="s">
        <v>22</v>
      </c>
      <c r="F71" s="48" t="s">
        <v>63</v>
      </c>
      <c r="G71" s="51">
        <v>47</v>
      </c>
      <c r="H71" s="51">
        <v>30</v>
      </c>
      <c r="I71" s="90">
        <f t="shared" si="3"/>
        <v>1.5666666666666667</v>
      </c>
      <c r="J71" s="47">
        <v>27.95</v>
      </c>
      <c r="K71" s="12"/>
    </row>
    <row r="72" spans="1:11" ht="19.5" customHeight="1">
      <c r="A72" s="6">
        <v>47</v>
      </c>
      <c r="B72" s="31">
        <v>918791</v>
      </c>
      <c r="C72" s="3" t="s">
        <v>130</v>
      </c>
      <c r="D72" s="3" t="s">
        <v>221</v>
      </c>
      <c r="E72" s="8" t="s">
        <v>16</v>
      </c>
      <c r="F72" s="48" t="s">
        <v>63</v>
      </c>
      <c r="G72" s="51">
        <v>50</v>
      </c>
      <c r="H72" s="51">
        <v>32</v>
      </c>
      <c r="I72" s="90">
        <f t="shared" si="3"/>
        <v>1.5625</v>
      </c>
      <c r="J72" s="47">
        <v>28.15</v>
      </c>
      <c r="K72" s="12"/>
    </row>
    <row r="73" spans="1:11" ht="19.5" customHeight="1">
      <c r="A73" s="6">
        <v>48</v>
      </c>
      <c r="B73" s="30">
        <v>933839</v>
      </c>
      <c r="C73" s="3" t="s">
        <v>130</v>
      </c>
      <c r="D73" s="3" t="s">
        <v>229</v>
      </c>
      <c r="E73" s="8" t="s">
        <v>20</v>
      </c>
      <c r="F73" s="48" t="s">
        <v>63</v>
      </c>
      <c r="G73" s="51">
        <v>46</v>
      </c>
      <c r="H73" s="51">
        <v>30</v>
      </c>
      <c r="I73" s="90">
        <f t="shared" si="3"/>
        <v>1.5333333333333334</v>
      </c>
      <c r="J73" s="48">
        <v>50.75</v>
      </c>
      <c r="K73" s="12"/>
    </row>
    <row r="74" spans="1:11" ht="19.5" customHeight="1">
      <c r="A74" s="6">
        <v>49</v>
      </c>
      <c r="B74" s="31">
        <v>915815</v>
      </c>
      <c r="C74" s="3" t="s">
        <v>47</v>
      </c>
      <c r="D74" s="3" t="s">
        <v>219</v>
      </c>
      <c r="E74" s="56" t="s">
        <v>15</v>
      </c>
      <c r="F74" s="48" t="s">
        <v>63</v>
      </c>
      <c r="G74" s="51">
        <v>39</v>
      </c>
      <c r="H74" s="51">
        <v>26</v>
      </c>
      <c r="I74" s="90">
        <f t="shared" si="3"/>
        <v>1.5</v>
      </c>
      <c r="J74" s="47">
        <v>15.95</v>
      </c>
      <c r="K74" s="12"/>
    </row>
    <row r="75" spans="2:11" ht="19.5" customHeight="1">
      <c r="B75" s="29"/>
      <c r="C75" s="11"/>
      <c r="D75" s="38"/>
      <c r="E75" s="14"/>
      <c r="F75" s="4"/>
      <c r="G75" s="4"/>
      <c r="H75" s="4"/>
      <c r="I75" s="4"/>
      <c r="J75" s="4"/>
      <c r="K75" s="12"/>
    </row>
    <row r="76" spans="4:11" ht="19.5" customHeight="1">
      <c r="D76" s="95"/>
      <c r="K76" s="12"/>
    </row>
    <row r="77" ht="19.5" customHeight="1">
      <c r="K77" s="12"/>
    </row>
    <row r="78" ht="19.5" customHeight="1">
      <c r="K78" s="44"/>
    </row>
    <row r="79" ht="19.5" customHeight="1">
      <c r="K79" s="12"/>
    </row>
    <row r="80" ht="19.5" customHeight="1">
      <c r="K80" s="12"/>
    </row>
    <row r="89" spans="2:10" ht="19.5" customHeight="1">
      <c r="B89" s="3"/>
      <c r="F89" s="48"/>
      <c r="G89" s="51"/>
      <c r="H89" s="51"/>
      <c r="I89" s="90"/>
      <c r="J89" s="50"/>
    </row>
  </sheetData>
  <sheetProtection selectLockedCells="1" selectUnlockedCells="1"/>
  <mergeCells count="44">
    <mergeCell ref="E3:E4"/>
    <mergeCell ref="F3:F4"/>
    <mergeCell ref="G3:G4"/>
    <mergeCell ref="J3:J4"/>
    <mergeCell ref="D28:D29"/>
    <mergeCell ref="E28:E29"/>
    <mergeCell ref="F28:F29"/>
    <mergeCell ref="G28:G29"/>
    <mergeCell ref="J28:J29"/>
    <mergeCell ref="B1:K1"/>
    <mergeCell ref="D11:D12"/>
    <mergeCell ref="E11:E12"/>
    <mergeCell ref="D18:D19"/>
    <mergeCell ref="E18:E19"/>
    <mergeCell ref="F18:F19"/>
    <mergeCell ref="F11:F12"/>
    <mergeCell ref="J18:J19"/>
    <mergeCell ref="G11:G12"/>
    <mergeCell ref="D3:D4"/>
    <mergeCell ref="F41:F42"/>
    <mergeCell ref="G41:G42"/>
    <mergeCell ref="J41:J42"/>
    <mergeCell ref="I41:I42"/>
    <mergeCell ref="G18:G19"/>
    <mergeCell ref="E6:J6"/>
    <mergeCell ref="J11:J12"/>
    <mergeCell ref="H41:H42"/>
    <mergeCell ref="J57:J58"/>
    <mergeCell ref="D57:D58"/>
    <mergeCell ref="E57:E58"/>
    <mergeCell ref="F57:F58"/>
    <mergeCell ref="G57:G58"/>
    <mergeCell ref="H57:H58"/>
    <mergeCell ref="I57:I58"/>
    <mergeCell ref="D41:D42"/>
    <mergeCell ref="E41:E42"/>
    <mergeCell ref="I3:I4"/>
    <mergeCell ref="H11:H12"/>
    <mergeCell ref="I11:I12"/>
    <mergeCell ref="H18:H19"/>
    <mergeCell ref="I18:I19"/>
    <mergeCell ref="H28:H29"/>
    <mergeCell ref="I28:I29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5"/>
  <sheetViews>
    <sheetView zoomScale="85" zoomScaleNormal="85" zoomScalePageLayoutView="0" workbookViewId="0" topLeftCell="A1">
      <selection activeCell="L2" sqref="L2"/>
    </sheetView>
  </sheetViews>
  <sheetFormatPr defaultColWidth="40.7109375" defaultRowHeight="19.5" customHeight="1"/>
  <cols>
    <col min="1" max="1" width="4.140625" style="3" bestFit="1" customWidth="1"/>
    <col min="2" max="2" width="10.57421875" style="30" bestFit="1" customWidth="1"/>
    <col min="3" max="3" width="7.140625" style="3" bestFit="1" customWidth="1"/>
    <col min="4" max="4" width="39.7109375" style="3" bestFit="1" customWidth="1"/>
    <col min="5" max="5" width="5.28125" style="8" bestFit="1" customWidth="1"/>
    <col min="6" max="6" width="5.57421875" style="8" bestFit="1" customWidth="1"/>
    <col min="7" max="7" width="12.140625" style="3" customWidth="1"/>
    <col min="8" max="8" width="7.7109375" style="3" bestFit="1" customWidth="1"/>
    <col min="9" max="9" width="9.28125" style="3" bestFit="1" customWidth="1"/>
    <col min="10" max="10" width="7.7109375" style="3" customWidth="1"/>
    <col min="11" max="11" width="15.8515625" style="10" bestFit="1" customWidth="1"/>
    <col min="12" max="12" width="38.7109375" style="10" bestFit="1" customWidth="1"/>
    <col min="13" max="13" width="28.00390625" style="12" customWidth="1"/>
    <col min="14" max="14" width="40.7109375" style="3" customWidth="1"/>
    <col min="15" max="15" width="6.7109375" style="3" bestFit="1" customWidth="1"/>
    <col min="16" max="16" width="4.7109375" style="3" bestFit="1" customWidth="1"/>
    <col min="17" max="17" width="17.8515625" style="3" bestFit="1" customWidth="1"/>
    <col min="18" max="19" width="40.7109375" style="3" customWidth="1"/>
    <col min="20" max="20" width="3.00390625" style="3" bestFit="1" customWidth="1"/>
    <col min="21" max="22" width="3.28125" style="3" bestFit="1" customWidth="1"/>
    <col min="23" max="23" width="6.00390625" style="3" bestFit="1" customWidth="1"/>
    <col min="24" max="16384" width="40.7109375" style="3" customWidth="1"/>
  </cols>
  <sheetData>
    <row r="1" spans="2:14" ht="19.5" customHeight="1">
      <c r="B1" s="112" t="s">
        <v>40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44"/>
      <c r="N1" s="2"/>
    </row>
    <row r="2" spans="12:13" ht="19.5" customHeight="1">
      <c r="L2" s="44" t="s">
        <v>471</v>
      </c>
      <c r="M2" s="44"/>
    </row>
    <row r="3" spans="2:12" ht="19.5" customHeight="1">
      <c r="B3" s="29"/>
      <c r="C3" s="11"/>
      <c r="D3" s="113" t="s">
        <v>64</v>
      </c>
      <c r="E3" s="111" t="s">
        <v>57</v>
      </c>
      <c r="F3" s="111"/>
      <c r="G3" s="108" t="s">
        <v>32</v>
      </c>
      <c r="H3" s="108" t="s">
        <v>27</v>
      </c>
      <c r="I3" s="107" t="s">
        <v>36</v>
      </c>
      <c r="J3" s="107" t="s">
        <v>201</v>
      </c>
      <c r="K3" s="107" t="s">
        <v>0</v>
      </c>
      <c r="L3" s="15"/>
    </row>
    <row r="4" spans="2:12" ht="22.5" customHeight="1">
      <c r="B4" s="29"/>
      <c r="C4" s="11"/>
      <c r="D4" s="114"/>
      <c r="E4" s="111"/>
      <c r="F4" s="111"/>
      <c r="G4" s="108"/>
      <c r="H4" s="108"/>
      <c r="I4" s="108"/>
      <c r="J4" s="108"/>
      <c r="K4" s="108"/>
      <c r="L4" s="16"/>
    </row>
    <row r="5" spans="2:12" ht="22.5" customHeight="1">
      <c r="B5" s="29"/>
      <c r="C5" s="11"/>
      <c r="D5" s="5"/>
      <c r="E5" s="14"/>
      <c r="F5" s="14"/>
      <c r="G5" s="4"/>
      <c r="H5" s="4"/>
      <c r="I5" s="4"/>
      <c r="J5" s="4"/>
      <c r="K5" s="16"/>
      <c r="L5" s="16"/>
    </row>
    <row r="6" spans="1:13" ht="19.5" customHeight="1">
      <c r="A6" s="21">
        <v>1</v>
      </c>
      <c r="B6" s="97">
        <v>913999</v>
      </c>
      <c r="C6" s="98" t="s">
        <v>47</v>
      </c>
      <c r="D6" s="97" t="s">
        <v>245</v>
      </c>
      <c r="E6" s="56" t="s">
        <v>16</v>
      </c>
      <c r="F6" s="57" t="s">
        <v>3</v>
      </c>
      <c r="G6" s="58" t="s">
        <v>230</v>
      </c>
      <c r="H6" s="58"/>
      <c r="I6" s="58"/>
      <c r="J6" s="58"/>
      <c r="K6" s="58"/>
      <c r="L6" s="16"/>
      <c r="M6" s="27"/>
    </row>
    <row r="7" spans="1:12" ht="19.5" customHeight="1">
      <c r="A7" s="21">
        <v>2</v>
      </c>
      <c r="B7" s="30">
        <v>943071</v>
      </c>
      <c r="C7" s="3" t="s">
        <v>56</v>
      </c>
      <c r="D7" s="3" t="s">
        <v>339</v>
      </c>
      <c r="E7" s="56" t="s">
        <v>42</v>
      </c>
      <c r="F7" s="57" t="s">
        <v>155</v>
      </c>
      <c r="G7" s="48" t="s">
        <v>29</v>
      </c>
      <c r="H7" s="48">
        <v>67</v>
      </c>
      <c r="I7" s="48">
        <v>30</v>
      </c>
      <c r="J7" s="54">
        <f aca="true" t="shared" si="0" ref="J7:J12">H7/I7</f>
        <v>2.2333333333333334</v>
      </c>
      <c r="K7" s="47">
        <v>16.35</v>
      </c>
      <c r="L7" s="18"/>
    </row>
    <row r="8" spans="1:12" ht="19.5" customHeight="1">
      <c r="A8" s="21">
        <v>3</v>
      </c>
      <c r="B8" s="3">
        <v>60179</v>
      </c>
      <c r="C8" s="3" t="s">
        <v>47</v>
      </c>
      <c r="D8" s="3" t="s">
        <v>337</v>
      </c>
      <c r="E8" s="56" t="s">
        <v>15</v>
      </c>
      <c r="F8" s="57" t="s">
        <v>3</v>
      </c>
      <c r="G8" s="48" t="s">
        <v>29</v>
      </c>
      <c r="H8" s="48">
        <v>62</v>
      </c>
      <c r="I8" s="48">
        <v>30</v>
      </c>
      <c r="J8" s="54">
        <f t="shared" si="0"/>
        <v>2.066666666666667</v>
      </c>
      <c r="K8" s="47">
        <v>18.4</v>
      </c>
      <c r="L8" s="18"/>
    </row>
    <row r="9" spans="1:12" ht="19.5" customHeight="1">
      <c r="A9" s="21">
        <v>4</v>
      </c>
      <c r="B9" s="30">
        <v>941080</v>
      </c>
      <c r="C9" s="3" t="s">
        <v>47</v>
      </c>
      <c r="D9" s="3" t="s">
        <v>185</v>
      </c>
      <c r="E9" s="56" t="s">
        <v>24</v>
      </c>
      <c r="F9" s="57" t="s">
        <v>4</v>
      </c>
      <c r="G9" s="48" t="s">
        <v>29</v>
      </c>
      <c r="H9" s="48">
        <v>61</v>
      </c>
      <c r="I9" s="48">
        <v>30</v>
      </c>
      <c r="J9" s="54">
        <f t="shared" si="0"/>
        <v>2.033333333333333</v>
      </c>
      <c r="K9" s="47">
        <v>13.8</v>
      </c>
      <c r="L9" s="18"/>
    </row>
    <row r="10" spans="1:12" ht="19.5" customHeight="1">
      <c r="A10" s="21">
        <v>5</v>
      </c>
      <c r="B10" s="30">
        <v>945157</v>
      </c>
      <c r="C10" s="3" t="s">
        <v>119</v>
      </c>
      <c r="D10" s="3" t="s">
        <v>344</v>
      </c>
      <c r="E10" s="56" t="s">
        <v>16</v>
      </c>
      <c r="F10" s="57" t="s">
        <v>3</v>
      </c>
      <c r="G10" s="48" t="s">
        <v>29</v>
      </c>
      <c r="H10" s="48">
        <v>58</v>
      </c>
      <c r="I10" s="48">
        <v>30</v>
      </c>
      <c r="J10" s="54">
        <f t="shared" si="0"/>
        <v>1.9333333333333333</v>
      </c>
      <c r="K10" s="47">
        <v>11.4</v>
      </c>
      <c r="L10" s="18"/>
    </row>
    <row r="11" spans="1:12" ht="19.5" customHeight="1">
      <c r="A11" s="21">
        <v>6</v>
      </c>
      <c r="B11" s="30">
        <v>935647</v>
      </c>
      <c r="C11" s="3" t="s">
        <v>56</v>
      </c>
      <c r="D11" s="3" t="s">
        <v>332</v>
      </c>
      <c r="E11" s="56" t="s">
        <v>23</v>
      </c>
      <c r="F11" s="57" t="s">
        <v>4</v>
      </c>
      <c r="G11" s="48" t="s">
        <v>29</v>
      </c>
      <c r="H11" s="48">
        <v>61</v>
      </c>
      <c r="I11" s="48">
        <v>32</v>
      </c>
      <c r="J11" s="54">
        <f t="shared" si="0"/>
        <v>1.90625</v>
      </c>
      <c r="K11" s="47">
        <v>17.3</v>
      </c>
      <c r="L11" s="18"/>
    </row>
    <row r="12" spans="1:12" ht="19.5" customHeight="1">
      <c r="A12" s="21">
        <v>7</v>
      </c>
      <c r="B12" s="30">
        <v>78764</v>
      </c>
      <c r="C12" s="3" t="s">
        <v>47</v>
      </c>
      <c r="D12" s="3" t="s">
        <v>349</v>
      </c>
      <c r="E12" s="56" t="s">
        <v>83</v>
      </c>
      <c r="F12" s="57" t="s">
        <v>6</v>
      </c>
      <c r="G12" s="48" t="s">
        <v>33</v>
      </c>
      <c r="H12" s="48">
        <v>64</v>
      </c>
      <c r="I12" s="48">
        <v>30</v>
      </c>
      <c r="J12" s="54">
        <f t="shared" si="0"/>
        <v>2.1333333333333333</v>
      </c>
      <c r="K12" s="47">
        <v>17.4</v>
      </c>
      <c r="L12" s="18"/>
    </row>
    <row r="13" spans="1:12" ht="19.5" customHeight="1">
      <c r="A13" s="6"/>
      <c r="G13" s="12"/>
      <c r="H13" s="12"/>
      <c r="I13" s="12"/>
      <c r="J13" s="12"/>
      <c r="K13" s="47"/>
      <c r="L13" s="19"/>
    </row>
    <row r="14" spans="2:12" ht="19.5" customHeight="1">
      <c r="B14" s="29"/>
      <c r="C14" s="11"/>
      <c r="D14" s="116" t="s">
        <v>65</v>
      </c>
      <c r="E14" s="111" t="s">
        <v>57</v>
      </c>
      <c r="F14" s="111"/>
      <c r="G14" s="108" t="s">
        <v>32</v>
      </c>
      <c r="H14" s="108" t="s">
        <v>27</v>
      </c>
      <c r="I14" s="107" t="s">
        <v>36</v>
      </c>
      <c r="J14" s="107" t="s">
        <v>201</v>
      </c>
      <c r="K14" s="107" t="s">
        <v>0</v>
      </c>
      <c r="L14" s="19"/>
    </row>
    <row r="15" spans="2:12" ht="22.5" customHeight="1">
      <c r="B15" s="29"/>
      <c r="C15" s="11"/>
      <c r="D15" s="117"/>
      <c r="E15" s="111"/>
      <c r="F15" s="111"/>
      <c r="G15" s="108"/>
      <c r="H15" s="108"/>
      <c r="I15" s="108"/>
      <c r="J15" s="108"/>
      <c r="K15" s="108"/>
      <c r="L15" s="19"/>
    </row>
    <row r="16" spans="1:12" ht="19.5" customHeight="1">
      <c r="A16" s="21">
        <v>8</v>
      </c>
      <c r="B16" s="30">
        <v>675642</v>
      </c>
      <c r="C16" s="3" t="s">
        <v>353</v>
      </c>
      <c r="D16" s="3" t="s">
        <v>95</v>
      </c>
      <c r="E16" s="56" t="s">
        <v>84</v>
      </c>
      <c r="F16" s="57" t="s">
        <v>7</v>
      </c>
      <c r="G16" s="48" t="s">
        <v>29</v>
      </c>
      <c r="H16" s="48">
        <v>78</v>
      </c>
      <c r="I16" s="48">
        <v>34</v>
      </c>
      <c r="J16" s="54">
        <f aca="true" t="shared" si="1" ref="J16:J21">H16/I16</f>
        <v>2.2941176470588234</v>
      </c>
      <c r="K16" s="47">
        <v>13.6</v>
      </c>
      <c r="L16" s="19"/>
    </row>
    <row r="17" spans="1:12" ht="19.5" customHeight="1">
      <c r="A17" s="21">
        <v>9</v>
      </c>
      <c r="B17" s="30">
        <v>917304</v>
      </c>
      <c r="C17" s="3" t="s">
        <v>55</v>
      </c>
      <c r="D17" s="3" t="s">
        <v>336</v>
      </c>
      <c r="E17" s="56" t="s">
        <v>86</v>
      </c>
      <c r="F17" s="57" t="s">
        <v>11</v>
      </c>
      <c r="G17" s="48" t="s">
        <v>29</v>
      </c>
      <c r="H17" s="48">
        <v>66</v>
      </c>
      <c r="I17" s="48">
        <v>30</v>
      </c>
      <c r="J17" s="54">
        <f t="shared" si="1"/>
        <v>2.2</v>
      </c>
      <c r="K17" s="47">
        <v>21.4</v>
      </c>
      <c r="L17" s="18"/>
    </row>
    <row r="18" spans="1:11" ht="19.5" customHeight="1">
      <c r="A18" s="21">
        <v>10</v>
      </c>
      <c r="B18" s="30">
        <v>941095</v>
      </c>
      <c r="C18" s="3" t="s">
        <v>47</v>
      </c>
      <c r="D18" s="3" t="s">
        <v>341</v>
      </c>
      <c r="E18" s="56" t="s">
        <v>25</v>
      </c>
      <c r="F18" s="57" t="s">
        <v>4</v>
      </c>
      <c r="G18" s="48" t="s">
        <v>29</v>
      </c>
      <c r="H18" s="48">
        <v>66</v>
      </c>
      <c r="I18" s="48">
        <v>30</v>
      </c>
      <c r="J18" s="54">
        <f t="shared" si="1"/>
        <v>2.2</v>
      </c>
      <c r="K18" s="47">
        <v>27.65</v>
      </c>
    </row>
    <row r="19" spans="1:11" ht="19.5" customHeight="1">
      <c r="A19" s="21">
        <v>11</v>
      </c>
      <c r="B19" s="30">
        <v>947034</v>
      </c>
      <c r="C19" s="3" t="s">
        <v>47</v>
      </c>
      <c r="D19" s="3" t="s">
        <v>347</v>
      </c>
      <c r="E19" s="56" t="s">
        <v>85</v>
      </c>
      <c r="F19" s="57" t="s">
        <v>11</v>
      </c>
      <c r="G19" s="48" t="s">
        <v>29</v>
      </c>
      <c r="H19" s="48">
        <v>58</v>
      </c>
      <c r="I19" s="48">
        <v>28</v>
      </c>
      <c r="J19" s="54">
        <f t="shared" si="1"/>
        <v>2.0714285714285716</v>
      </c>
      <c r="K19" s="47">
        <v>18.4</v>
      </c>
    </row>
    <row r="20" spans="1:12" ht="19.5" customHeight="1">
      <c r="A20" s="21">
        <v>12</v>
      </c>
      <c r="B20" s="30">
        <v>81718</v>
      </c>
      <c r="C20" s="3" t="s">
        <v>49</v>
      </c>
      <c r="D20" s="3" t="s">
        <v>115</v>
      </c>
      <c r="E20" s="56" t="s">
        <v>22</v>
      </c>
      <c r="F20" s="57" t="s">
        <v>9</v>
      </c>
      <c r="G20" s="48" t="s">
        <v>29</v>
      </c>
      <c r="H20" s="48">
        <v>62</v>
      </c>
      <c r="I20" s="48">
        <v>30</v>
      </c>
      <c r="J20" s="54">
        <f t="shared" si="1"/>
        <v>2.066666666666667</v>
      </c>
      <c r="K20" s="47">
        <v>23.8</v>
      </c>
      <c r="L20" s="18"/>
    </row>
    <row r="21" spans="1:12" ht="19.5" customHeight="1">
      <c r="A21" s="21">
        <v>13</v>
      </c>
      <c r="B21" s="30">
        <v>945159</v>
      </c>
      <c r="C21" s="3" t="s">
        <v>54</v>
      </c>
      <c r="D21" s="3" t="s">
        <v>333</v>
      </c>
      <c r="E21" s="56" t="s">
        <v>350</v>
      </c>
      <c r="F21" s="57" t="s">
        <v>12</v>
      </c>
      <c r="G21" s="48" t="s">
        <v>33</v>
      </c>
      <c r="H21" s="48">
        <v>53</v>
      </c>
      <c r="I21" s="48">
        <v>30</v>
      </c>
      <c r="J21" s="54">
        <f t="shared" si="1"/>
        <v>1.7666666666666666</v>
      </c>
      <c r="K21" s="47">
        <v>14.35</v>
      </c>
      <c r="L21" s="18"/>
    </row>
    <row r="22" spans="1:13" s="10" customFormat="1" ht="19.5" customHeight="1">
      <c r="A22" s="21"/>
      <c r="B22" s="31"/>
      <c r="E22" s="9"/>
      <c r="F22" s="9"/>
      <c r="G22" s="17"/>
      <c r="H22" s="17"/>
      <c r="I22" s="17"/>
      <c r="J22" s="17"/>
      <c r="K22" s="50"/>
      <c r="L22" s="17"/>
      <c r="M22" s="18"/>
    </row>
    <row r="23" spans="2:12" ht="19.5" customHeight="1">
      <c r="B23" s="29"/>
      <c r="C23" s="11"/>
      <c r="D23" s="109" t="s">
        <v>68</v>
      </c>
      <c r="E23" s="111" t="s">
        <v>57</v>
      </c>
      <c r="F23" s="111"/>
      <c r="G23" s="108" t="s">
        <v>32</v>
      </c>
      <c r="H23" s="108" t="s">
        <v>27</v>
      </c>
      <c r="I23" s="107" t="s">
        <v>36</v>
      </c>
      <c r="J23" s="107" t="s">
        <v>201</v>
      </c>
      <c r="K23" s="107" t="s">
        <v>0</v>
      </c>
      <c r="L23" s="15"/>
    </row>
    <row r="24" spans="2:12" ht="22.5" customHeight="1">
      <c r="B24" s="29"/>
      <c r="C24" s="11"/>
      <c r="D24" s="110"/>
      <c r="E24" s="111"/>
      <c r="F24" s="111"/>
      <c r="G24" s="108"/>
      <c r="H24" s="108"/>
      <c r="I24" s="108"/>
      <c r="J24" s="108"/>
      <c r="K24" s="108"/>
      <c r="L24" s="16"/>
    </row>
    <row r="25" ht="19.5" customHeight="1">
      <c r="K25" s="52"/>
    </row>
    <row r="26" spans="1:13" ht="19.5" customHeight="1">
      <c r="A26" s="6">
        <v>14</v>
      </c>
      <c r="B26" s="30">
        <v>59455</v>
      </c>
      <c r="C26" s="3" t="s">
        <v>354</v>
      </c>
      <c r="D26" s="3" t="s">
        <v>348</v>
      </c>
      <c r="E26" s="56" t="s">
        <v>43</v>
      </c>
      <c r="F26" s="57" t="s">
        <v>155</v>
      </c>
      <c r="G26" s="48" t="s">
        <v>29</v>
      </c>
      <c r="H26" s="48">
        <v>66</v>
      </c>
      <c r="I26" s="48">
        <v>30</v>
      </c>
      <c r="J26" s="54">
        <f aca="true" t="shared" si="2" ref="J26:J37">H26/I26</f>
        <v>2.2</v>
      </c>
      <c r="K26" s="47">
        <v>11.7</v>
      </c>
      <c r="M26" s="10"/>
    </row>
    <row r="27" spans="1:11" ht="19.5" customHeight="1">
      <c r="A27" s="6">
        <v>15</v>
      </c>
      <c r="B27" s="31">
        <v>941051</v>
      </c>
      <c r="C27" s="3" t="s">
        <v>59</v>
      </c>
      <c r="D27" s="3" t="s">
        <v>340</v>
      </c>
      <c r="E27" s="56" t="s">
        <v>82</v>
      </c>
      <c r="F27" s="57" t="s">
        <v>7</v>
      </c>
      <c r="G27" s="48" t="s">
        <v>29</v>
      </c>
      <c r="H27" s="48">
        <v>66</v>
      </c>
      <c r="I27" s="48">
        <v>30</v>
      </c>
      <c r="J27" s="54">
        <f t="shared" si="2"/>
        <v>2.2</v>
      </c>
      <c r="K27" s="47">
        <v>52.2</v>
      </c>
    </row>
    <row r="28" spans="1:11" ht="19.5" customHeight="1">
      <c r="A28" s="6">
        <v>16</v>
      </c>
      <c r="B28" s="30">
        <v>933813</v>
      </c>
      <c r="C28" s="3" t="s">
        <v>47</v>
      </c>
      <c r="D28" s="3" t="s">
        <v>346</v>
      </c>
      <c r="E28" s="56" t="s">
        <v>18</v>
      </c>
      <c r="F28" s="57" t="s">
        <v>35</v>
      </c>
      <c r="G28" s="48" t="s">
        <v>29</v>
      </c>
      <c r="H28" s="48">
        <v>65</v>
      </c>
      <c r="I28" s="48">
        <v>30</v>
      </c>
      <c r="J28" s="54">
        <f t="shared" si="2"/>
        <v>2.1666666666666665</v>
      </c>
      <c r="K28" s="47">
        <v>16</v>
      </c>
    </row>
    <row r="29" spans="1:11" ht="19.5" customHeight="1">
      <c r="A29" s="6">
        <v>17</v>
      </c>
      <c r="B29" s="30">
        <v>70212</v>
      </c>
      <c r="C29" s="3" t="s">
        <v>56</v>
      </c>
      <c r="D29" s="3" t="s">
        <v>331</v>
      </c>
      <c r="E29" s="56" t="s">
        <v>17</v>
      </c>
      <c r="F29" s="57" t="s">
        <v>3</v>
      </c>
      <c r="G29" s="48" t="s">
        <v>29</v>
      </c>
      <c r="H29" s="48">
        <v>64</v>
      </c>
      <c r="I29" s="48">
        <v>30</v>
      </c>
      <c r="J29" s="54">
        <f t="shared" si="2"/>
        <v>2.1333333333333333</v>
      </c>
      <c r="K29" s="47">
        <v>21.6</v>
      </c>
    </row>
    <row r="30" spans="1:11" ht="19.5" customHeight="1">
      <c r="A30" s="6">
        <v>18</v>
      </c>
      <c r="B30" s="30">
        <v>81790</v>
      </c>
      <c r="C30" s="3" t="s">
        <v>152</v>
      </c>
      <c r="D30" s="3" t="s">
        <v>343</v>
      </c>
      <c r="E30" s="56" t="s">
        <v>87</v>
      </c>
      <c r="F30" s="57" t="s">
        <v>10</v>
      </c>
      <c r="G30" s="48" t="s">
        <v>29</v>
      </c>
      <c r="H30" s="48">
        <v>55</v>
      </c>
      <c r="I30" s="48">
        <v>26</v>
      </c>
      <c r="J30" s="54">
        <f t="shared" si="2"/>
        <v>2.1153846153846154</v>
      </c>
      <c r="K30" s="47">
        <v>17.25</v>
      </c>
    </row>
    <row r="31" spans="1:11" ht="19.5" customHeight="1">
      <c r="A31" s="6">
        <v>19</v>
      </c>
      <c r="B31" s="30">
        <v>932327</v>
      </c>
      <c r="C31" s="3" t="s">
        <v>47</v>
      </c>
      <c r="D31" s="3" t="s">
        <v>345</v>
      </c>
      <c r="E31" s="56" t="s">
        <v>19</v>
      </c>
      <c r="F31" s="57" t="s">
        <v>13</v>
      </c>
      <c r="G31" s="48" t="s">
        <v>29</v>
      </c>
      <c r="H31" s="48">
        <v>61</v>
      </c>
      <c r="I31" s="48">
        <v>30</v>
      </c>
      <c r="J31" s="54">
        <f t="shared" si="2"/>
        <v>2.033333333333333</v>
      </c>
      <c r="K31" s="47">
        <v>13.9</v>
      </c>
    </row>
    <row r="32" spans="1:11" ht="19.5" customHeight="1">
      <c r="A32" s="6">
        <v>20</v>
      </c>
      <c r="B32" s="30">
        <v>14890</v>
      </c>
      <c r="C32" s="3" t="s">
        <v>50</v>
      </c>
      <c r="D32" s="3" t="s">
        <v>342</v>
      </c>
      <c r="E32" s="56" t="s">
        <v>355</v>
      </c>
      <c r="F32" s="57" t="s">
        <v>8</v>
      </c>
      <c r="G32" s="48" t="s">
        <v>29</v>
      </c>
      <c r="H32" s="48">
        <v>61</v>
      </c>
      <c r="I32" s="48">
        <v>30</v>
      </c>
      <c r="J32" s="54">
        <f t="shared" si="2"/>
        <v>2.033333333333333</v>
      </c>
      <c r="K32" s="47">
        <v>17.15</v>
      </c>
    </row>
    <row r="33" spans="1:11" ht="19.5" customHeight="1">
      <c r="A33" s="6">
        <v>21</v>
      </c>
      <c r="B33" s="30">
        <v>73055</v>
      </c>
      <c r="C33" s="3" t="s">
        <v>48</v>
      </c>
      <c r="D33" s="3" t="s">
        <v>334</v>
      </c>
      <c r="E33" s="56" t="s">
        <v>352</v>
      </c>
      <c r="F33" s="57" t="s">
        <v>7</v>
      </c>
      <c r="G33" s="48" t="s">
        <v>29</v>
      </c>
      <c r="H33" s="48">
        <v>61</v>
      </c>
      <c r="I33" s="48">
        <v>30</v>
      </c>
      <c r="J33" s="54">
        <f t="shared" si="2"/>
        <v>2.033333333333333</v>
      </c>
      <c r="K33" s="47">
        <v>20.9</v>
      </c>
    </row>
    <row r="34" spans="1:12" ht="19.5" customHeight="1">
      <c r="A34" s="6">
        <v>22</v>
      </c>
      <c r="B34" s="30">
        <v>945245</v>
      </c>
      <c r="C34" s="3" t="s">
        <v>47</v>
      </c>
      <c r="D34" s="3" t="s">
        <v>335</v>
      </c>
      <c r="E34" s="56" t="s">
        <v>20</v>
      </c>
      <c r="F34" s="57" t="s">
        <v>35</v>
      </c>
      <c r="G34" s="48" t="s">
        <v>29</v>
      </c>
      <c r="H34" s="48">
        <v>59</v>
      </c>
      <c r="I34" s="48">
        <v>30</v>
      </c>
      <c r="J34" s="54">
        <f t="shared" si="2"/>
        <v>1.9666666666666666</v>
      </c>
      <c r="K34" s="47">
        <v>11.85</v>
      </c>
      <c r="L34" s="47"/>
    </row>
    <row r="35" spans="1:12" ht="19.5" customHeight="1">
      <c r="A35" s="6">
        <v>23</v>
      </c>
      <c r="B35" s="30">
        <v>933827</v>
      </c>
      <c r="C35" s="3" t="s">
        <v>47</v>
      </c>
      <c r="D35" s="3" t="s">
        <v>110</v>
      </c>
      <c r="E35" s="56" t="s">
        <v>21</v>
      </c>
      <c r="F35" s="57" t="s">
        <v>6</v>
      </c>
      <c r="G35" s="48" t="s">
        <v>29</v>
      </c>
      <c r="H35" s="48">
        <v>59</v>
      </c>
      <c r="I35" s="48">
        <v>30</v>
      </c>
      <c r="J35" s="54">
        <f t="shared" si="2"/>
        <v>1.9666666666666666</v>
      </c>
      <c r="K35" s="47">
        <v>12.45</v>
      </c>
      <c r="L35" s="47"/>
    </row>
    <row r="36" spans="1:12" ht="19.5" customHeight="1">
      <c r="A36" s="6">
        <v>24</v>
      </c>
      <c r="B36" s="30">
        <v>947036</v>
      </c>
      <c r="C36" s="3" t="s">
        <v>56</v>
      </c>
      <c r="D36" s="3" t="s">
        <v>338</v>
      </c>
      <c r="E36" s="56" t="s">
        <v>351</v>
      </c>
      <c r="F36" s="57" t="s">
        <v>5</v>
      </c>
      <c r="G36" s="48" t="s">
        <v>29</v>
      </c>
      <c r="H36" s="48">
        <v>54</v>
      </c>
      <c r="I36" s="48">
        <v>30</v>
      </c>
      <c r="J36" s="54">
        <f t="shared" si="2"/>
        <v>1.8</v>
      </c>
      <c r="K36" s="47">
        <v>20.3</v>
      </c>
      <c r="L36" s="47"/>
    </row>
    <row r="37" spans="1:12" ht="19.5" customHeight="1">
      <c r="A37" s="6">
        <v>25</v>
      </c>
      <c r="B37" s="30">
        <v>205420</v>
      </c>
      <c r="C37" s="3" t="s">
        <v>47</v>
      </c>
      <c r="D37" s="3" t="s">
        <v>330</v>
      </c>
      <c r="E37" s="56" t="s">
        <v>26</v>
      </c>
      <c r="F37" s="57" t="s">
        <v>9</v>
      </c>
      <c r="G37" s="48" t="s">
        <v>31</v>
      </c>
      <c r="H37" s="48">
        <v>46</v>
      </c>
      <c r="I37" s="48">
        <v>28</v>
      </c>
      <c r="J37" s="54">
        <f t="shared" si="2"/>
        <v>1.6428571428571428</v>
      </c>
      <c r="K37" s="47">
        <v>21.35</v>
      </c>
      <c r="L37" s="47"/>
    </row>
    <row r="38" ht="19.5" customHeight="1">
      <c r="K38" s="52"/>
    </row>
    <row r="39" spans="2:12" ht="19.5" customHeight="1">
      <c r="B39" s="29"/>
      <c r="C39" s="11"/>
      <c r="D39" s="109" t="s">
        <v>72</v>
      </c>
      <c r="E39" s="111" t="s">
        <v>57</v>
      </c>
      <c r="F39" s="111"/>
      <c r="G39" s="108" t="s">
        <v>32</v>
      </c>
      <c r="H39" s="108" t="s">
        <v>27</v>
      </c>
      <c r="I39" s="107" t="s">
        <v>36</v>
      </c>
      <c r="J39" s="107" t="s">
        <v>201</v>
      </c>
      <c r="K39" s="107" t="s">
        <v>0</v>
      </c>
      <c r="L39" s="15"/>
    </row>
    <row r="40" spans="2:12" ht="22.5" customHeight="1">
      <c r="B40" s="29"/>
      <c r="C40" s="11"/>
      <c r="D40" s="110"/>
      <c r="E40" s="111"/>
      <c r="F40" s="111"/>
      <c r="G40" s="108"/>
      <c r="H40" s="108"/>
      <c r="I40" s="108"/>
      <c r="J40" s="108"/>
      <c r="K40" s="108"/>
      <c r="L40" s="16"/>
    </row>
    <row r="41" ht="19.5" customHeight="1">
      <c r="K41" s="52"/>
    </row>
    <row r="42" spans="1:12" ht="19.5" customHeight="1">
      <c r="A42" s="6">
        <v>26</v>
      </c>
      <c r="B42" s="31">
        <v>675668</v>
      </c>
      <c r="C42" s="10" t="s">
        <v>52</v>
      </c>
      <c r="D42" s="10" t="s">
        <v>368</v>
      </c>
      <c r="E42" s="56" t="s">
        <v>83</v>
      </c>
      <c r="F42" s="57" t="s">
        <v>6</v>
      </c>
      <c r="G42" s="47" t="s">
        <v>29</v>
      </c>
      <c r="H42" s="48">
        <v>65</v>
      </c>
      <c r="I42" s="48">
        <v>30</v>
      </c>
      <c r="J42" s="54">
        <f aca="true" t="shared" si="3" ref="J42:J64">H42/I42</f>
        <v>2.1666666666666665</v>
      </c>
      <c r="K42" s="47">
        <v>23.95</v>
      </c>
      <c r="L42" s="19"/>
    </row>
    <row r="43" spans="1:13" ht="19.5" customHeight="1">
      <c r="A43" s="6">
        <v>27</v>
      </c>
      <c r="B43" s="31">
        <v>930668</v>
      </c>
      <c r="C43" s="10" t="s">
        <v>47</v>
      </c>
      <c r="D43" s="3" t="s">
        <v>365</v>
      </c>
      <c r="E43" s="56" t="s">
        <v>26</v>
      </c>
      <c r="F43" s="57" t="s">
        <v>9</v>
      </c>
      <c r="G43" s="47" t="s">
        <v>29</v>
      </c>
      <c r="H43" s="48">
        <v>51</v>
      </c>
      <c r="I43" s="48">
        <v>28</v>
      </c>
      <c r="J43" s="54">
        <f t="shared" si="3"/>
        <v>1.8214285714285714</v>
      </c>
      <c r="K43" s="47">
        <v>15</v>
      </c>
      <c r="M43" s="44"/>
    </row>
    <row r="44" spans="1:11" ht="19.5" customHeight="1">
      <c r="A44" s="6">
        <v>28</v>
      </c>
      <c r="B44" s="31">
        <v>675589</v>
      </c>
      <c r="C44" s="10" t="s">
        <v>47</v>
      </c>
      <c r="D44" s="92" t="s">
        <v>376</v>
      </c>
      <c r="E44" s="56" t="s">
        <v>351</v>
      </c>
      <c r="F44" s="57" t="s">
        <v>155</v>
      </c>
      <c r="G44" s="47" t="s">
        <v>31</v>
      </c>
      <c r="H44" s="48">
        <v>64</v>
      </c>
      <c r="I44" s="48">
        <v>30</v>
      </c>
      <c r="J44" s="54">
        <f t="shared" si="3"/>
        <v>2.1333333333333333</v>
      </c>
      <c r="K44" s="47">
        <v>19.45</v>
      </c>
    </row>
    <row r="45" spans="1:11" ht="19.5" customHeight="1">
      <c r="A45" s="6">
        <v>29</v>
      </c>
      <c r="B45" s="31">
        <v>940726</v>
      </c>
      <c r="C45" s="10" t="s">
        <v>47</v>
      </c>
      <c r="D45" s="10" t="s">
        <v>375</v>
      </c>
      <c r="E45" s="56" t="s">
        <v>84</v>
      </c>
      <c r="F45" s="57" t="s">
        <v>7</v>
      </c>
      <c r="G45" s="47" t="s">
        <v>31</v>
      </c>
      <c r="H45" s="48">
        <v>71</v>
      </c>
      <c r="I45" s="48">
        <v>34</v>
      </c>
      <c r="J45" s="54">
        <f t="shared" si="3"/>
        <v>2.088235294117647</v>
      </c>
      <c r="K45" s="47">
        <v>57.05</v>
      </c>
    </row>
    <row r="46" spans="1:11" ht="19.5" customHeight="1">
      <c r="A46" s="6">
        <v>30</v>
      </c>
      <c r="B46" s="31">
        <v>71265</v>
      </c>
      <c r="C46" s="10" t="s">
        <v>54</v>
      </c>
      <c r="D46" s="10" t="s">
        <v>371</v>
      </c>
      <c r="E46" s="56" t="s">
        <v>18</v>
      </c>
      <c r="F46" s="57" t="s">
        <v>35</v>
      </c>
      <c r="G46" s="47" t="s">
        <v>31</v>
      </c>
      <c r="H46" s="48">
        <v>62</v>
      </c>
      <c r="I46" s="48">
        <v>30</v>
      </c>
      <c r="J46" s="54">
        <f t="shared" si="3"/>
        <v>2.066666666666667</v>
      </c>
      <c r="K46" s="47">
        <v>23.45</v>
      </c>
    </row>
    <row r="47" spans="1:11" ht="19.5" customHeight="1">
      <c r="A47" s="6">
        <v>31</v>
      </c>
      <c r="B47" s="30">
        <v>940691</v>
      </c>
      <c r="C47" s="3" t="s">
        <v>47</v>
      </c>
      <c r="D47" s="3" t="s">
        <v>379</v>
      </c>
      <c r="E47" s="56" t="s">
        <v>355</v>
      </c>
      <c r="F47" s="57" t="s">
        <v>8</v>
      </c>
      <c r="G47" s="50" t="s">
        <v>31</v>
      </c>
      <c r="H47" s="51">
        <v>61</v>
      </c>
      <c r="I47" s="48">
        <v>30</v>
      </c>
      <c r="J47" s="54">
        <f t="shared" si="3"/>
        <v>2.033333333333333</v>
      </c>
      <c r="K47" s="47">
        <v>14.35</v>
      </c>
    </row>
    <row r="48" spans="1:11" ht="19.5" customHeight="1">
      <c r="A48" s="6">
        <v>32</v>
      </c>
      <c r="B48" s="31">
        <v>42650</v>
      </c>
      <c r="C48" s="10" t="s">
        <v>51</v>
      </c>
      <c r="D48" s="10" t="s">
        <v>378</v>
      </c>
      <c r="E48" s="56" t="s">
        <v>86</v>
      </c>
      <c r="F48" s="57" t="s">
        <v>11</v>
      </c>
      <c r="G48" s="47" t="s">
        <v>31</v>
      </c>
      <c r="H48" s="48">
        <v>61</v>
      </c>
      <c r="I48" s="48">
        <v>30</v>
      </c>
      <c r="J48" s="54">
        <f t="shared" si="3"/>
        <v>2.033333333333333</v>
      </c>
      <c r="K48" s="47">
        <v>21.15</v>
      </c>
    </row>
    <row r="49" spans="1:11" ht="19.5" customHeight="1">
      <c r="A49" s="6">
        <v>33</v>
      </c>
      <c r="B49" s="31">
        <v>676206</v>
      </c>
      <c r="C49" s="10" t="s">
        <v>47</v>
      </c>
      <c r="D49" s="3" t="s">
        <v>362</v>
      </c>
      <c r="E49" s="56" t="s">
        <v>17</v>
      </c>
      <c r="F49" s="57" t="s">
        <v>3</v>
      </c>
      <c r="G49" s="47" t="s">
        <v>31</v>
      </c>
      <c r="H49" s="48">
        <v>60</v>
      </c>
      <c r="I49" s="48">
        <v>30</v>
      </c>
      <c r="J49" s="54">
        <f t="shared" si="3"/>
        <v>2</v>
      </c>
      <c r="K49" s="47">
        <v>28.65</v>
      </c>
    </row>
    <row r="50" spans="1:11" ht="19.5" customHeight="1">
      <c r="A50" s="6">
        <v>34</v>
      </c>
      <c r="B50" s="31">
        <v>76410</v>
      </c>
      <c r="C50" s="10" t="s">
        <v>47</v>
      </c>
      <c r="D50" s="3" t="s">
        <v>360</v>
      </c>
      <c r="E50" s="56" t="s">
        <v>15</v>
      </c>
      <c r="F50" s="57" t="s">
        <v>3</v>
      </c>
      <c r="G50" s="47" t="s">
        <v>31</v>
      </c>
      <c r="H50" s="48">
        <v>59</v>
      </c>
      <c r="I50" s="48">
        <v>30</v>
      </c>
      <c r="J50" s="54">
        <f t="shared" si="3"/>
        <v>1.9666666666666666</v>
      </c>
      <c r="K50" s="47">
        <v>24.95</v>
      </c>
    </row>
    <row r="51" spans="1:11" ht="19.5" customHeight="1">
      <c r="A51" s="6">
        <v>35</v>
      </c>
      <c r="B51" s="31">
        <v>915700</v>
      </c>
      <c r="C51" s="10" t="s">
        <v>47</v>
      </c>
      <c r="D51" s="3" t="s">
        <v>93</v>
      </c>
      <c r="E51" s="56" t="s">
        <v>25</v>
      </c>
      <c r="F51" s="57" t="s">
        <v>4</v>
      </c>
      <c r="G51" s="47" t="s">
        <v>31</v>
      </c>
      <c r="H51" s="48">
        <v>58</v>
      </c>
      <c r="I51" s="48">
        <v>30</v>
      </c>
      <c r="J51" s="54">
        <f t="shared" si="3"/>
        <v>1.9333333333333333</v>
      </c>
      <c r="K51" s="47">
        <v>10.35</v>
      </c>
    </row>
    <row r="52" spans="1:11" ht="19.5" customHeight="1">
      <c r="A52" s="6">
        <v>36</v>
      </c>
      <c r="B52" s="31">
        <v>675204</v>
      </c>
      <c r="C52" s="10" t="s">
        <v>48</v>
      </c>
      <c r="D52" s="10" t="s">
        <v>369</v>
      </c>
      <c r="E52" s="56" t="s">
        <v>19</v>
      </c>
      <c r="F52" s="57" t="s">
        <v>13</v>
      </c>
      <c r="G52" s="47" t="s">
        <v>31</v>
      </c>
      <c r="H52" s="48">
        <v>58</v>
      </c>
      <c r="I52" s="48">
        <v>30</v>
      </c>
      <c r="J52" s="54">
        <f t="shared" si="3"/>
        <v>1.9333333333333333</v>
      </c>
      <c r="K52" s="47">
        <v>15.65</v>
      </c>
    </row>
    <row r="53" spans="1:11" ht="19.5" customHeight="1">
      <c r="A53" s="6">
        <v>37</v>
      </c>
      <c r="B53" s="31">
        <v>62918</v>
      </c>
      <c r="C53" s="10" t="s">
        <v>143</v>
      </c>
      <c r="D53" s="10" t="s">
        <v>101</v>
      </c>
      <c r="E53" s="56" t="s">
        <v>352</v>
      </c>
      <c r="F53" s="57" t="s">
        <v>155</v>
      </c>
      <c r="G53" s="47" t="s">
        <v>31</v>
      </c>
      <c r="H53" s="48">
        <v>58</v>
      </c>
      <c r="I53" s="48">
        <v>30</v>
      </c>
      <c r="J53" s="54">
        <f t="shared" si="3"/>
        <v>1.9333333333333333</v>
      </c>
      <c r="K53" s="47">
        <v>15.9</v>
      </c>
    </row>
    <row r="54" spans="1:11" ht="19.5" customHeight="1">
      <c r="A54" s="6">
        <v>38</v>
      </c>
      <c r="B54" s="31">
        <v>919126</v>
      </c>
      <c r="C54" s="10" t="s">
        <v>53</v>
      </c>
      <c r="D54" s="10" t="s">
        <v>367</v>
      </c>
      <c r="E54" s="56" t="s">
        <v>21</v>
      </c>
      <c r="F54" s="57" t="s">
        <v>6</v>
      </c>
      <c r="G54" s="47" t="s">
        <v>31</v>
      </c>
      <c r="H54" s="48">
        <v>57</v>
      </c>
      <c r="I54" s="48">
        <v>30</v>
      </c>
      <c r="J54" s="54">
        <f t="shared" si="3"/>
        <v>1.9</v>
      </c>
      <c r="K54" s="47">
        <v>32.4</v>
      </c>
    </row>
    <row r="55" spans="1:11" ht="19.5" customHeight="1">
      <c r="A55" s="6">
        <v>39</v>
      </c>
      <c r="B55" s="31">
        <v>67533</v>
      </c>
      <c r="C55" s="10" t="s">
        <v>51</v>
      </c>
      <c r="D55" s="10" t="s">
        <v>102</v>
      </c>
      <c r="E55" s="56" t="s">
        <v>87</v>
      </c>
      <c r="F55" s="57" t="s">
        <v>10</v>
      </c>
      <c r="G55" s="47" t="s">
        <v>31</v>
      </c>
      <c r="H55" s="48">
        <v>49</v>
      </c>
      <c r="I55" s="48">
        <v>26</v>
      </c>
      <c r="J55" s="54">
        <f t="shared" si="3"/>
        <v>1.8846153846153846</v>
      </c>
      <c r="K55" s="47">
        <v>12.9</v>
      </c>
    </row>
    <row r="56" spans="1:11" ht="19.5" customHeight="1">
      <c r="A56" s="6">
        <v>40</v>
      </c>
      <c r="B56" s="31">
        <v>62145</v>
      </c>
      <c r="C56" s="10" t="s">
        <v>53</v>
      </c>
      <c r="D56" s="10" t="s">
        <v>377</v>
      </c>
      <c r="E56" s="56" t="s">
        <v>85</v>
      </c>
      <c r="F56" s="57" t="s">
        <v>11</v>
      </c>
      <c r="G56" s="47" t="s">
        <v>31</v>
      </c>
      <c r="H56" s="48">
        <v>52</v>
      </c>
      <c r="I56" s="48">
        <v>28</v>
      </c>
      <c r="J56" s="54">
        <f t="shared" si="3"/>
        <v>1.8571428571428572</v>
      </c>
      <c r="K56" s="47">
        <v>13.6</v>
      </c>
    </row>
    <row r="57" spans="1:11" ht="19.5" customHeight="1">
      <c r="A57" s="6">
        <v>41</v>
      </c>
      <c r="B57" s="31">
        <v>900130</v>
      </c>
      <c r="C57" s="10" t="s">
        <v>47</v>
      </c>
      <c r="D57" s="10" t="s">
        <v>373</v>
      </c>
      <c r="E57" s="56" t="s">
        <v>351</v>
      </c>
      <c r="F57" s="57" t="s">
        <v>5</v>
      </c>
      <c r="G57" s="47" t="s">
        <v>31</v>
      </c>
      <c r="H57" s="48">
        <v>53</v>
      </c>
      <c r="I57" s="48">
        <v>30</v>
      </c>
      <c r="J57" s="54">
        <f t="shared" si="3"/>
        <v>1.7666666666666666</v>
      </c>
      <c r="K57" s="47">
        <v>45.4</v>
      </c>
    </row>
    <row r="58" spans="1:11" ht="19.5" customHeight="1">
      <c r="A58" s="6">
        <v>42</v>
      </c>
      <c r="B58" s="31">
        <v>940795</v>
      </c>
      <c r="C58" s="10" t="s">
        <v>47</v>
      </c>
      <c r="D58" s="3" t="s">
        <v>361</v>
      </c>
      <c r="E58" s="56" t="s">
        <v>16</v>
      </c>
      <c r="F58" s="57" t="s">
        <v>3</v>
      </c>
      <c r="G58" s="47" t="s">
        <v>31</v>
      </c>
      <c r="H58" s="48">
        <v>52</v>
      </c>
      <c r="I58" s="48">
        <v>30</v>
      </c>
      <c r="J58" s="54">
        <f t="shared" si="3"/>
        <v>1.7333333333333334</v>
      </c>
      <c r="K58" s="47">
        <v>33.65</v>
      </c>
    </row>
    <row r="59" spans="1:11" ht="19.5" customHeight="1">
      <c r="A59" s="6">
        <v>43</v>
      </c>
      <c r="B59" s="31">
        <v>917094</v>
      </c>
      <c r="C59" s="10" t="s">
        <v>59</v>
      </c>
      <c r="D59" s="10" t="s">
        <v>374</v>
      </c>
      <c r="E59" s="56" t="s">
        <v>352</v>
      </c>
      <c r="F59" s="57" t="s">
        <v>7</v>
      </c>
      <c r="G59" s="47" t="s">
        <v>33</v>
      </c>
      <c r="H59" s="48">
        <v>59</v>
      </c>
      <c r="I59" s="48">
        <v>30</v>
      </c>
      <c r="J59" s="54">
        <f t="shared" si="3"/>
        <v>1.9666666666666666</v>
      </c>
      <c r="K59" s="47">
        <v>20.55</v>
      </c>
    </row>
    <row r="60" spans="1:11" ht="19.5" customHeight="1">
      <c r="A60" s="6">
        <v>44</v>
      </c>
      <c r="B60" s="31">
        <v>66510</v>
      </c>
      <c r="C60" s="10" t="s">
        <v>47</v>
      </c>
      <c r="D60" s="10" t="s">
        <v>370</v>
      </c>
      <c r="E60" s="56" t="s">
        <v>20</v>
      </c>
      <c r="F60" s="57" t="s">
        <v>35</v>
      </c>
      <c r="G60" s="47" t="s">
        <v>33</v>
      </c>
      <c r="H60" s="48">
        <v>56</v>
      </c>
      <c r="I60" s="48">
        <v>30</v>
      </c>
      <c r="J60" s="54">
        <f t="shared" si="3"/>
        <v>1.8666666666666667</v>
      </c>
      <c r="K60" s="47">
        <v>52.05</v>
      </c>
    </row>
    <row r="61" spans="1:11" ht="19.5" customHeight="1">
      <c r="A61" s="6">
        <v>45</v>
      </c>
      <c r="B61" s="31">
        <v>935767</v>
      </c>
      <c r="C61" s="10" t="s">
        <v>47</v>
      </c>
      <c r="D61" s="3" t="s">
        <v>364</v>
      </c>
      <c r="E61" s="56" t="s">
        <v>24</v>
      </c>
      <c r="F61" s="57" t="s">
        <v>4</v>
      </c>
      <c r="G61" s="47" t="s">
        <v>33</v>
      </c>
      <c r="H61" s="48">
        <v>55</v>
      </c>
      <c r="I61" s="48">
        <v>30</v>
      </c>
      <c r="J61" s="54">
        <f t="shared" si="3"/>
        <v>1.8333333333333333</v>
      </c>
      <c r="K61" s="47">
        <v>13.25</v>
      </c>
    </row>
    <row r="62" spans="1:11" ht="19.5" customHeight="1">
      <c r="A62" s="6">
        <v>46</v>
      </c>
      <c r="B62" s="31">
        <v>920871</v>
      </c>
      <c r="C62" s="10" t="s">
        <v>47</v>
      </c>
      <c r="D62" s="3" t="s">
        <v>363</v>
      </c>
      <c r="E62" s="56" t="s">
        <v>23</v>
      </c>
      <c r="F62" s="57" t="s">
        <v>4</v>
      </c>
      <c r="G62" s="47" t="s">
        <v>33</v>
      </c>
      <c r="H62" s="48">
        <v>58</v>
      </c>
      <c r="I62" s="48">
        <v>32</v>
      </c>
      <c r="J62" s="54">
        <f t="shared" si="3"/>
        <v>1.8125</v>
      </c>
      <c r="K62" s="47">
        <v>22.8</v>
      </c>
    </row>
    <row r="63" spans="1:11" ht="19.5" customHeight="1">
      <c r="A63" s="6">
        <v>47</v>
      </c>
      <c r="B63" s="31">
        <v>23660</v>
      </c>
      <c r="C63" s="10" t="s">
        <v>51</v>
      </c>
      <c r="D63" s="10" t="s">
        <v>366</v>
      </c>
      <c r="E63" s="56" t="s">
        <v>22</v>
      </c>
      <c r="F63" s="57" t="s">
        <v>9</v>
      </c>
      <c r="G63" s="47" t="s">
        <v>33</v>
      </c>
      <c r="H63" s="48">
        <v>53</v>
      </c>
      <c r="I63" s="48">
        <v>30</v>
      </c>
      <c r="J63" s="54">
        <f t="shared" si="3"/>
        <v>1.7666666666666666</v>
      </c>
      <c r="K63" s="47">
        <v>16.5</v>
      </c>
    </row>
    <row r="64" spans="1:11" ht="19.5" customHeight="1">
      <c r="A64" s="6">
        <v>48</v>
      </c>
      <c r="B64" s="31">
        <v>900130</v>
      </c>
      <c r="C64" s="10" t="s">
        <v>51</v>
      </c>
      <c r="D64" s="10" t="s">
        <v>372</v>
      </c>
      <c r="E64" s="56" t="s">
        <v>350</v>
      </c>
      <c r="F64" s="57" t="s">
        <v>12</v>
      </c>
      <c r="G64" s="47" t="s">
        <v>63</v>
      </c>
      <c r="H64" s="48">
        <v>52</v>
      </c>
      <c r="I64" s="48">
        <v>30</v>
      </c>
      <c r="J64" s="54">
        <f t="shared" si="3"/>
        <v>1.7333333333333334</v>
      </c>
      <c r="K64" s="47">
        <v>22.5</v>
      </c>
    </row>
    <row r="65" ht="19.5" customHeight="1">
      <c r="K65" s="52"/>
    </row>
    <row r="66" spans="2:11" ht="19.5" customHeight="1">
      <c r="B66" s="29"/>
      <c r="C66" s="11"/>
      <c r="D66" s="109" t="s">
        <v>147</v>
      </c>
      <c r="E66" s="111" t="s">
        <v>57</v>
      </c>
      <c r="F66" s="111"/>
      <c r="G66" s="108" t="s">
        <v>32</v>
      </c>
      <c r="H66" s="108" t="s">
        <v>27</v>
      </c>
      <c r="I66" s="107" t="s">
        <v>36</v>
      </c>
      <c r="J66" s="107" t="s">
        <v>201</v>
      </c>
      <c r="K66" s="107" t="s">
        <v>0</v>
      </c>
    </row>
    <row r="67" spans="2:12" ht="19.5" customHeight="1">
      <c r="B67" s="29"/>
      <c r="C67" s="11"/>
      <c r="D67" s="110"/>
      <c r="E67" s="111"/>
      <c r="F67" s="111"/>
      <c r="G67" s="108"/>
      <c r="H67" s="108"/>
      <c r="I67" s="108"/>
      <c r="J67" s="108"/>
      <c r="K67" s="108"/>
      <c r="L67" s="16"/>
    </row>
    <row r="68" spans="6:11" ht="19.5" customHeight="1">
      <c r="F68" s="3"/>
      <c r="K68" s="52"/>
    </row>
    <row r="69" spans="1:14" ht="19.5" customHeight="1">
      <c r="A69" s="6">
        <v>49</v>
      </c>
      <c r="B69" s="31">
        <v>918755</v>
      </c>
      <c r="C69" s="10" t="s">
        <v>52</v>
      </c>
      <c r="D69" s="10" t="s">
        <v>391</v>
      </c>
      <c r="E69" s="60" t="s">
        <v>350</v>
      </c>
      <c r="F69" s="59" t="s">
        <v>12</v>
      </c>
      <c r="G69" s="47" t="s">
        <v>29</v>
      </c>
      <c r="H69" s="48">
        <v>61</v>
      </c>
      <c r="I69" s="48">
        <v>30</v>
      </c>
      <c r="J69" s="54">
        <f aca="true" t="shared" si="4" ref="J69:J98">H69/I69</f>
        <v>2.033333333333333</v>
      </c>
      <c r="K69" s="47">
        <v>35.4</v>
      </c>
      <c r="N69" s="12"/>
    </row>
    <row r="70" spans="1:14" ht="19.5" customHeight="1">
      <c r="A70" s="6">
        <v>50</v>
      </c>
      <c r="B70" s="31">
        <v>917309</v>
      </c>
      <c r="C70" s="10" t="s">
        <v>47</v>
      </c>
      <c r="D70" s="10" t="s">
        <v>386</v>
      </c>
      <c r="E70" s="60" t="s">
        <v>83</v>
      </c>
      <c r="F70" s="59" t="s">
        <v>6</v>
      </c>
      <c r="G70" s="47" t="s">
        <v>31</v>
      </c>
      <c r="H70" s="48">
        <v>64</v>
      </c>
      <c r="I70" s="48">
        <v>30</v>
      </c>
      <c r="J70" s="54">
        <f t="shared" si="4"/>
        <v>2.1333333333333333</v>
      </c>
      <c r="K70" s="47">
        <v>14.55</v>
      </c>
      <c r="N70" s="12"/>
    </row>
    <row r="71" spans="1:14" ht="19.5" customHeight="1">
      <c r="A71" s="6">
        <v>51</v>
      </c>
      <c r="B71" s="31">
        <v>76262</v>
      </c>
      <c r="C71" s="10" t="s">
        <v>47</v>
      </c>
      <c r="D71" s="10" t="s">
        <v>395</v>
      </c>
      <c r="E71" s="60" t="s">
        <v>352</v>
      </c>
      <c r="F71" s="59" t="s">
        <v>7</v>
      </c>
      <c r="G71" s="47" t="s">
        <v>31</v>
      </c>
      <c r="H71" s="48">
        <v>61</v>
      </c>
      <c r="I71" s="48">
        <v>30</v>
      </c>
      <c r="J71" s="54">
        <f t="shared" si="4"/>
        <v>2.033333333333333</v>
      </c>
      <c r="K71" s="47">
        <v>15.1</v>
      </c>
      <c r="N71" s="12"/>
    </row>
    <row r="72" spans="1:14" ht="19.5" customHeight="1">
      <c r="A72" s="6">
        <v>52</v>
      </c>
      <c r="B72" s="31">
        <v>59818</v>
      </c>
      <c r="C72" s="10" t="s">
        <v>51</v>
      </c>
      <c r="D72" s="10" t="s">
        <v>392</v>
      </c>
      <c r="E72" s="60" t="s">
        <v>350</v>
      </c>
      <c r="F72" s="59" t="s">
        <v>12</v>
      </c>
      <c r="G72" s="47" t="s">
        <v>31</v>
      </c>
      <c r="H72" s="48">
        <v>57</v>
      </c>
      <c r="I72" s="48">
        <v>30</v>
      </c>
      <c r="J72" s="54">
        <f t="shared" si="4"/>
        <v>1.9</v>
      </c>
      <c r="K72" s="47">
        <v>23.7</v>
      </c>
      <c r="N72" s="12"/>
    </row>
    <row r="73" spans="1:11" ht="19.5" customHeight="1">
      <c r="A73" s="6">
        <v>53</v>
      </c>
      <c r="B73" s="31">
        <v>206121</v>
      </c>
      <c r="C73" s="10" t="s">
        <v>56</v>
      </c>
      <c r="D73" s="10" t="s">
        <v>389</v>
      </c>
      <c r="E73" s="60" t="s">
        <v>20</v>
      </c>
      <c r="F73" s="59" t="s">
        <v>35</v>
      </c>
      <c r="G73" s="47" t="s">
        <v>31</v>
      </c>
      <c r="H73" s="48">
        <v>57</v>
      </c>
      <c r="I73" s="48">
        <v>30</v>
      </c>
      <c r="J73" s="54">
        <f t="shared" si="4"/>
        <v>1.9</v>
      </c>
      <c r="K73" s="47">
        <v>28.1</v>
      </c>
    </row>
    <row r="74" spans="1:11" ht="19.5" customHeight="1">
      <c r="A74" s="6">
        <v>54</v>
      </c>
      <c r="B74" s="31">
        <v>933833</v>
      </c>
      <c r="C74" s="10" t="s">
        <v>47</v>
      </c>
      <c r="D74" s="10" t="s">
        <v>385</v>
      </c>
      <c r="E74" s="60" t="s">
        <v>22</v>
      </c>
      <c r="F74" s="91" t="s">
        <v>9</v>
      </c>
      <c r="G74" s="47" t="s">
        <v>31</v>
      </c>
      <c r="H74" s="48">
        <v>56</v>
      </c>
      <c r="I74" s="48">
        <v>30</v>
      </c>
      <c r="J74" s="54">
        <f t="shared" si="4"/>
        <v>1.8666666666666667</v>
      </c>
      <c r="K74" s="47">
        <v>15.3</v>
      </c>
    </row>
    <row r="75" spans="1:11" ht="19.5" customHeight="1">
      <c r="A75" s="6">
        <v>55</v>
      </c>
      <c r="B75" s="31">
        <v>920710</v>
      </c>
      <c r="C75" s="10" t="s">
        <v>47</v>
      </c>
      <c r="D75" s="10" t="s">
        <v>383</v>
      </c>
      <c r="E75" s="60" t="s">
        <v>24</v>
      </c>
      <c r="F75" s="59" t="s">
        <v>4</v>
      </c>
      <c r="G75" s="47" t="s">
        <v>31</v>
      </c>
      <c r="H75" s="48">
        <v>56</v>
      </c>
      <c r="I75" s="48">
        <v>30</v>
      </c>
      <c r="J75" s="54">
        <f t="shared" si="4"/>
        <v>1.8666666666666667</v>
      </c>
      <c r="K75" s="47">
        <v>15.9</v>
      </c>
    </row>
    <row r="76" spans="1:11" ht="19.5" customHeight="1">
      <c r="A76" s="6">
        <v>56</v>
      </c>
      <c r="B76" s="31">
        <v>919191</v>
      </c>
      <c r="C76" s="10" t="s">
        <v>47</v>
      </c>
      <c r="D76" s="10" t="s">
        <v>382</v>
      </c>
      <c r="E76" s="60" t="s">
        <v>23</v>
      </c>
      <c r="F76" s="59" t="s">
        <v>4</v>
      </c>
      <c r="G76" s="47" t="s">
        <v>31</v>
      </c>
      <c r="H76" s="48">
        <v>59</v>
      </c>
      <c r="I76" s="48">
        <v>32</v>
      </c>
      <c r="J76" s="54">
        <f t="shared" si="4"/>
        <v>1.84375</v>
      </c>
      <c r="K76" s="47">
        <v>22.3</v>
      </c>
    </row>
    <row r="77" spans="1:11" ht="19.5" customHeight="1">
      <c r="A77" s="6">
        <v>57</v>
      </c>
      <c r="B77" s="31">
        <v>77891</v>
      </c>
      <c r="C77" s="10"/>
      <c r="D77" s="10" t="s">
        <v>397</v>
      </c>
      <c r="E77" s="60" t="s">
        <v>84</v>
      </c>
      <c r="F77" s="59" t="s">
        <v>7</v>
      </c>
      <c r="G77" s="47" t="s">
        <v>33</v>
      </c>
      <c r="H77" s="48">
        <v>71</v>
      </c>
      <c r="I77" s="48">
        <v>34</v>
      </c>
      <c r="J77" s="54">
        <f t="shared" si="4"/>
        <v>2.088235294117647</v>
      </c>
      <c r="K77" s="47">
        <v>17.2</v>
      </c>
    </row>
    <row r="78" spans="1:11" ht="19.5" customHeight="1">
      <c r="A78" s="6">
        <v>58</v>
      </c>
      <c r="B78" s="31">
        <v>675452</v>
      </c>
      <c r="C78" s="10" t="s">
        <v>47</v>
      </c>
      <c r="D78" s="10" t="s">
        <v>398</v>
      </c>
      <c r="E78" s="60" t="s">
        <v>42</v>
      </c>
      <c r="F78" s="59" t="s">
        <v>155</v>
      </c>
      <c r="G78" s="47" t="s">
        <v>33</v>
      </c>
      <c r="H78" s="48">
        <v>59</v>
      </c>
      <c r="I78" s="48">
        <v>30</v>
      </c>
      <c r="J78" s="54">
        <f t="shared" si="4"/>
        <v>1.9666666666666666</v>
      </c>
      <c r="K78" s="47">
        <v>10.6</v>
      </c>
    </row>
    <row r="79" spans="1:11" ht="19.5" customHeight="1">
      <c r="A79" s="6">
        <v>59</v>
      </c>
      <c r="B79" s="31">
        <v>930026</v>
      </c>
      <c r="C79" s="10" t="s">
        <v>53</v>
      </c>
      <c r="D79" s="10" t="s">
        <v>399</v>
      </c>
      <c r="E79" s="60" t="s">
        <v>43</v>
      </c>
      <c r="F79" s="59" t="s">
        <v>155</v>
      </c>
      <c r="G79" s="47" t="s">
        <v>33</v>
      </c>
      <c r="H79" s="48">
        <v>58</v>
      </c>
      <c r="I79" s="48">
        <v>30</v>
      </c>
      <c r="J79" s="54">
        <f t="shared" si="4"/>
        <v>1.9333333333333333</v>
      </c>
      <c r="K79" s="47">
        <v>16</v>
      </c>
    </row>
    <row r="80" spans="1:11" ht="19.5" customHeight="1">
      <c r="A80" s="6">
        <v>60</v>
      </c>
      <c r="B80" s="31">
        <v>675739</v>
      </c>
      <c r="C80" s="10" t="s">
        <v>52</v>
      </c>
      <c r="D80" s="10" t="s">
        <v>387</v>
      </c>
      <c r="E80" s="60" t="s">
        <v>19</v>
      </c>
      <c r="F80" s="59" t="s">
        <v>13</v>
      </c>
      <c r="G80" s="47" t="s">
        <v>33</v>
      </c>
      <c r="H80" s="48">
        <v>57</v>
      </c>
      <c r="I80" s="48">
        <v>30</v>
      </c>
      <c r="J80" s="54">
        <f t="shared" si="4"/>
        <v>1.9</v>
      </c>
      <c r="K80" s="47">
        <v>9.15</v>
      </c>
    </row>
    <row r="81" spans="1:11" ht="19.5" customHeight="1">
      <c r="A81" s="6">
        <v>61</v>
      </c>
      <c r="B81" s="31">
        <v>914045</v>
      </c>
      <c r="C81" s="10" t="s">
        <v>47</v>
      </c>
      <c r="D81" s="10" t="s">
        <v>401</v>
      </c>
      <c r="E81" s="60" t="s">
        <v>86</v>
      </c>
      <c r="F81" s="59" t="s">
        <v>11</v>
      </c>
      <c r="G81" s="47" t="s">
        <v>33</v>
      </c>
      <c r="H81" s="48">
        <v>57</v>
      </c>
      <c r="I81" s="48">
        <v>30</v>
      </c>
      <c r="J81" s="54">
        <f t="shared" si="4"/>
        <v>1.9</v>
      </c>
      <c r="K81" s="47">
        <v>26.45</v>
      </c>
    </row>
    <row r="82" spans="1:14" ht="19.5" customHeight="1">
      <c r="A82" s="6">
        <v>62</v>
      </c>
      <c r="B82" s="31">
        <v>29010</v>
      </c>
      <c r="C82" s="10" t="s">
        <v>51</v>
      </c>
      <c r="D82" s="10" t="s">
        <v>390</v>
      </c>
      <c r="E82" s="60" t="s">
        <v>18</v>
      </c>
      <c r="F82" s="59" t="s">
        <v>35</v>
      </c>
      <c r="G82" s="47" t="s">
        <v>33</v>
      </c>
      <c r="H82" s="48">
        <v>56</v>
      </c>
      <c r="I82" s="48">
        <v>30</v>
      </c>
      <c r="J82" s="54">
        <f t="shared" si="4"/>
        <v>1.8666666666666667</v>
      </c>
      <c r="K82" s="47">
        <v>17.2</v>
      </c>
      <c r="N82" s="12"/>
    </row>
    <row r="83" spans="1:14" ht="19.5" customHeight="1">
      <c r="A83" s="6">
        <v>63</v>
      </c>
      <c r="B83" s="31">
        <v>66507</v>
      </c>
      <c r="C83" s="10" t="s">
        <v>51</v>
      </c>
      <c r="D83" s="10" t="s">
        <v>380</v>
      </c>
      <c r="E83" s="60" t="s">
        <v>17</v>
      </c>
      <c r="F83" s="59" t="s">
        <v>3</v>
      </c>
      <c r="G83" s="47" t="s">
        <v>33</v>
      </c>
      <c r="H83" s="48">
        <v>56</v>
      </c>
      <c r="I83" s="48">
        <v>30</v>
      </c>
      <c r="J83" s="54">
        <f t="shared" si="4"/>
        <v>1.8666666666666667</v>
      </c>
      <c r="K83" s="47">
        <v>38.8</v>
      </c>
      <c r="N83" s="12"/>
    </row>
    <row r="84" spans="1:14" ht="19.5" customHeight="1">
      <c r="A84" s="6">
        <v>64</v>
      </c>
      <c r="B84" s="31">
        <v>935541</v>
      </c>
      <c r="C84" s="10" t="s">
        <v>54</v>
      </c>
      <c r="D84" s="10" t="s">
        <v>107</v>
      </c>
      <c r="E84" s="60" t="s">
        <v>21</v>
      </c>
      <c r="F84" s="59" t="s">
        <v>6</v>
      </c>
      <c r="G84" s="47" t="s">
        <v>33</v>
      </c>
      <c r="H84" s="48">
        <v>55</v>
      </c>
      <c r="I84" s="48">
        <v>30</v>
      </c>
      <c r="J84" s="54">
        <f t="shared" si="4"/>
        <v>1.8333333333333333</v>
      </c>
      <c r="K84" s="47">
        <v>11.7</v>
      </c>
      <c r="N84" s="12"/>
    </row>
    <row r="85" spans="1:11" ht="19.5" customHeight="1">
      <c r="A85" s="6">
        <v>65</v>
      </c>
      <c r="B85" s="31">
        <v>945180</v>
      </c>
      <c r="C85" s="10" t="s">
        <v>54</v>
      </c>
      <c r="D85" s="10" t="s">
        <v>403</v>
      </c>
      <c r="E85" s="60" t="s">
        <v>355</v>
      </c>
      <c r="F85" s="59" t="s">
        <v>8</v>
      </c>
      <c r="G85" s="47" t="s">
        <v>33</v>
      </c>
      <c r="H85" s="48">
        <v>54</v>
      </c>
      <c r="I85" s="48">
        <v>30</v>
      </c>
      <c r="J85" s="54">
        <f t="shared" si="4"/>
        <v>1.8</v>
      </c>
      <c r="K85" s="47">
        <v>10.2</v>
      </c>
    </row>
    <row r="86" spans="1:11" ht="19.5" customHeight="1">
      <c r="A86" s="6">
        <v>66</v>
      </c>
      <c r="B86" s="31">
        <v>915435</v>
      </c>
      <c r="C86" s="10" t="s">
        <v>47</v>
      </c>
      <c r="D86" s="10" t="s">
        <v>394</v>
      </c>
      <c r="E86" s="60" t="s">
        <v>351</v>
      </c>
      <c r="F86" s="59" t="s">
        <v>5</v>
      </c>
      <c r="G86" s="47" t="s">
        <v>33</v>
      </c>
      <c r="H86" s="48">
        <v>53</v>
      </c>
      <c r="I86" s="48">
        <v>30</v>
      </c>
      <c r="J86" s="54">
        <f t="shared" si="4"/>
        <v>1.7666666666666666</v>
      </c>
      <c r="K86" s="47">
        <v>15.35</v>
      </c>
    </row>
    <row r="87" spans="1:14" ht="19.5" customHeight="1">
      <c r="A87" s="6">
        <v>67</v>
      </c>
      <c r="B87" s="31">
        <v>932111</v>
      </c>
      <c r="C87" s="10" t="s">
        <v>53</v>
      </c>
      <c r="D87" s="10" t="s">
        <v>400</v>
      </c>
      <c r="E87" s="60" t="s">
        <v>85</v>
      </c>
      <c r="F87" s="59" t="s">
        <v>11</v>
      </c>
      <c r="G87" s="47" t="s">
        <v>33</v>
      </c>
      <c r="H87" s="48">
        <v>49</v>
      </c>
      <c r="I87" s="48">
        <v>28</v>
      </c>
      <c r="J87" s="54">
        <f t="shared" si="4"/>
        <v>1.75</v>
      </c>
      <c r="K87" s="47">
        <v>16.05</v>
      </c>
      <c r="N87" s="12"/>
    </row>
    <row r="88" spans="1:13" ht="19.5" customHeight="1">
      <c r="A88" s="6">
        <v>68</v>
      </c>
      <c r="B88" s="31">
        <v>932162</v>
      </c>
      <c r="C88" s="10" t="s">
        <v>47</v>
      </c>
      <c r="D88" s="10" t="s">
        <v>358</v>
      </c>
      <c r="E88" s="60" t="s">
        <v>16</v>
      </c>
      <c r="F88" s="59" t="s">
        <v>3</v>
      </c>
      <c r="G88" s="47" t="s">
        <v>33</v>
      </c>
      <c r="H88" s="48">
        <v>52</v>
      </c>
      <c r="I88" s="48">
        <v>30</v>
      </c>
      <c r="J88" s="54">
        <f t="shared" si="4"/>
        <v>1.7333333333333334</v>
      </c>
      <c r="K88" s="47">
        <v>29.75</v>
      </c>
      <c r="M88" s="3"/>
    </row>
    <row r="89" spans="1:11" ht="19.5" customHeight="1">
      <c r="A89" s="6">
        <v>69</v>
      </c>
      <c r="B89" s="31">
        <v>71193</v>
      </c>
      <c r="C89" s="10" t="s">
        <v>51</v>
      </c>
      <c r="D89" s="10" t="s">
        <v>384</v>
      </c>
      <c r="E89" s="60" t="s">
        <v>26</v>
      </c>
      <c r="F89" s="59" t="s">
        <v>9</v>
      </c>
      <c r="G89" s="47" t="s">
        <v>33</v>
      </c>
      <c r="H89" s="48">
        <v>42</v>
      </c>
      <c r="I89" s="48">
        <v>28</v>
      </c>
      <c r="J89" s="54">
        <f t="shared" si="4"/>
        <v>1.5</v>
      </c>
      <c r="K89" s="47">
        <v>17.4</v>
      </c>
    </row>
    <row r="90" spans="1:11" ht="19.5" customHeight="1">
      <c r="A90" s="6">
        <v>70</v>
      </c>
      <c r="B90" s="31">
        <v>5590</v>
      </c>
      <c r="C90" s="10" t="s">
        <v>119</v>
      </c>
      <c r="D90" s="10" t="s">
        <v>396</v>
      </c>
      <c r="E90" s="60" t="s">
        <v>352</v>
      </c>
      <c r="F90" s="59" t="s">
        <v>7</v>
      </c>
      <c r="G90" s="47" t="s">
        <v>63</v>
      </c>
      <c r="H90" s="48">
        <v>56</v>
      </c>
      <c r="I90" s="48">
        <v>30</v>
      </c>
      <c r="J90" s="54">
        <f t="shared" si="4"/>
        <v>1.8666666666666667</v>
      </c>
      <c r="K90" s="47">
        <v>15.8</v>
      </c>
    </row>
    <row r="91" spans="1:11" ht="19.5" customHeight="1">
      <c r="A91" s="6">
        <v>71</v>
      </c>
      <c r="B91" s="31">
        <v>945087</v>
      </c>
      <c r="C91" s="10" t="s">
        <v>47</v>
      </c>
      <c r="D91" s="10" t="s">
        <v>388</v>
      </c>
      <c r="E91" s="60" t="s">
        <v>20</v>
      </c>
      <c r="F91" s="59" t="s">
        <v>35</v>
      </c>
      <c r="G91" s="47" t="s">
        <v>63</v>
      </c>
      <c r="H91" s="48">
        <v>56</v>
      </c>
      <c r="I91" s="48">
        <v>30</v>
      </c>
      <c r="J91" s="54">
        <f t="shared" si="4"/>
        <v>1.8666666666666667</v>
      </c>
      <c r="K91" s="47">
        <v>17.95</v>
      </c>
    </row>
    <row r="92" spans="1:11" ht="19.5" customHeight="1">
      <c r="A92" s="6">
        <v>72</v>
      </c>
      <c r="B92" s="31">
        <v>940714</v>
      </c>
      <c r="C92" s="10" t="s">
        <v>56</v>
      </c>
      <c r="D92" s="10" t="s">
        <v>359</v>
      </c>
      <c r="E92" s="60" t="s">
        <v>17</v>
      </c>
      <c r="F92" s="59" t="s">
        <v>3</v>
      </c>
      <c r="G92" s="47" t="s">
        <v>63</v>
      </c>
      <c r="H92" s="48">
        <v>55</v>
      </c>
      <c r="I92" s="48">
        <v>30</v>
      </c>
      <c r="J92" s="54">
        <f t="shared" si="4"/>
        <v>1.8333333333333333</v>
      </c>
      <c r="K92" s="47">
        <v>31.25</v>
      </c>
    </row>
    <row r="93" spans="1:11" ht="19.5" customHeight="1">
      <c r="A93" s="6">
        <v>73</v>
      </c>
      <c r="B93" s="31">
        <v>675349</v>
      </c>
      <c r="C93" s="10" t="s">
        <v>48</v>
      </c>
      <c r="D93" s="10" t="s">
        <v>97</v>
      </c>
      <c r="E93" s="60" t="s">
        <v>19</v>
      </c>
      <c r="F93" s="59" t="s">
        <v>13</v>
      </c>
      <c r="G93" s="47" t="s">
        <v>63</v>
      </c>
      <c r="H93" s="48">
        <v>54</v>
      </c>
      <c r="I93" s="48">
        <v>30</v>
      </c>
      <c r="J93" s="54">
        <f t="shared" si="4"/>
        <v>1.8</v>
      </c>
      <c r="K93" s="47">
        <v>24.15</v>
      </c>
    </row>
    <row r="94" spans="1:14" ht="19.5" customHeight="1">
      <c r="A94" s="6">
        <v>74</v>
      </c>
      <c r="B94" s="31">
        <v>67505</v>
      </c>
      <c r="C94" s="10" t="s">
        <v>50</v>
      </c>
      <c r="D94" s="10" t="s">
        <v>402</v>
      </c>
      <c r="E94" s="60" t="s">
        <v>355</v>
      </c>
      <c r="F94" s="59" t="s">
        <v>8</v>
      </c>
      <c r="G94" s="47" t="s">
        <v>63</v>
      </c>
      <c r="H94" s="48">
        <v>52</v>
      </c>
      <c r="I94" s="48">
        <v>30</v>
      </c>
      <c r="J94" s="54">
        <f t="shared" si="4"/>
        <v>1.7333333333333334</v>
      </c>
      <c r="K94" s="47">
        <v>17.35</v>
      </c>
      <c r="N94" s="12"/>
    </row>
    <row r="95" spans="1:14" ht="19.5" customHeight="1">
      <c r="A95" s="6">
        <v>75</v>
      </c>
      <c r="B95" s="31">
        <v>675576</v>
      </c>
      <c r="C95" s="10" t="s">
        <v>47</v>
      </c>
      <c r="D95" s="10" t="s">
        <v>356</v>
      </c>
      <c r="E95" s="60" t="s">
        <v>15</v>
      </c>
      <c r="F95" s="59" t="s">
        <v>3</v>
      </c>
      <c r="G95" s="47" t="s">
        <v>63</v>
      </c>
      <c r="H95" s="48">
        <v>52</v>
      </c>
      <c r="I95" s="48">
        <v>30</v>
      </c>
      <c r="J95" s="54">
        <f t="shared" si="4"/>
        <v>1.7333333333333334</v>
      </c>
      <c r="K95" s="47">
        <v>19.9</v>
      </c>
      <c r="N95" s="12"/>
    </row>
    <row r="96" spans="1:14" ht="19.5" customHeight="1">
      <c r="A96" s="6">
        <v>76</v>
      </c>
      <c r="B96" s="31">
        <v>930009</v>
      </c>
      <c r="C96" s="10" t="s">
        <v>47</v>
      </c>
      <c r="D96" s="10" t="s">
        <v>393</v>
      </c>
      <c r="E96" s="60" t="s">
        <v>351</v>
      </c>
      <c r="F96" s="59" t="s">
        <v>5</v>
      </c>
      <c r="G96" s="47" t="s">
        <v>63</v>
      </c>
      <c r="H96" s="48">
        <v>52</v>
      </c>
      <c r="I96" s="48">
        <v>30</v>
      </c>
      <c r="J96" s="54">
        <f t="shared" si="4"/>
        <v>1.7333333333333334</v>
      </c>
      <c r="K96" s="47">
        <v>25</v>
      </c>
      <c r="N96" s="12"/>
    </row>
    <row r="97" spans="1:11" ht="19.5" customHeight="1">
      <c r="A97" s="6">
        <v>77</v>
      </c>
      <c r="B97" s="31">
        <v>945156</v>
      </c>
      <c r="C97" s="10" t="s">
        <v>47</v>
      </c>
      <c r="D97" s="10" t="s">
        <v>357</v>
      </c>
      <c r="E97" s="60" t="s">
        <v>16</v>
      </c>
      <c r="F97" s="59" t="s">
        <v>3</v>
      </c>
      <c r="G97" s="47" t="s">
        <v>63</v>
      </c>
      <c r="H97" s="48">
        <v>51</v>
      </c>
      <c r="I97" s="48">
        <v>30</v>
      </c>
      <c r="J97" s="54">
        <f t="shared" si="4"/>
        <v>1.7</v>
      </c>
      <c r="K97" s="47">
        <v>28.25</v>
      </c>
    </row>
    <row r="98" spans="1:12" ht="19.5" customHeight="1">
      <c r="A98" s="6">
        <v>78</v>
      </c>
      <c r="B98" s="31">
        <v>943339</v>
      </c>
      <c r="C98" s="10" t="s">
        <v>47</v>
      </c>
      <c r="D98" s="10" t="s">
        <v>381</v>
      </c>
      <c r="E98" s="60" t="s">
        <v>23</v>
      </c>
      <c r="F98" s="59" t="s">
        <v>4</v>
      </c>
      <c r="G98" s="47" t="s">
        <v>63</v>
      </c>
      <c r="H98" s="48">
        <v>54</v>
      </c>
      <c r="I98" s="48">
        <v>32</v>
      </c>
      <c r="J98" s="54">
        <f t="shared" si="4"/>
        <v>1.6875</v>
      </c>
      <c r="K98" s="47">
        <v>35.3</v>
      </c>
      <c r="L98" s="18"/>
    </row>
    <row r="99" spans="6:11" ht="19.5" customHeight="1">
      <c r="F99" s="3"/>
      <c r="K99" s="53"/>
    </row>
    <row r="100" spans="2:11" ht="19.5" customHeight="1">
      <c r="B100" s="29"/>
      <c r="C100" s="11"/>
      <c r="D100" s="109" t="s">
        <v>146</v>
      </c>
      <c r="E100" s="111" t="s">
        <v>57</v>
      </c>
      <c r="F100" s="111"/>
      <c r="G100" s="108" t="s">
        <v>32</v>
      </c>
      <c r="H100" s="108" t="s">
        <v>27</v>
      </c>
      <c r="I100" s="107" t="s">
        <v>36</v>
      </c>
      <c r="J100" s="107" t="s">
        <v>201</v>
      </c>
      <c r="K100" s="107" t="s">
        <v>0</v>
      </c>
    </row>
    <row r="101" spans="2:12" ht="19.5" customHeight="1">
      <c r="B101" s="29"/>
      <c r="C101" s="11"/>
      <c r="D101" s="109"/>
      <c r="E101" s="111"/>
      <c r="F101" s="111"/>
      <c r="G101" s="108"/>
      <c r="H101" s="108"/>
      <c r="I101" s="108"/>
      <c r="J101" s="108"/>
      <c r="K101" s="107"/>
      <c r="L101" s="16"/>
    </row>
    <row r="102" spans="2:12" ht="19.5" customHeight="1">
      <c r="B102" s="29"/>
      <c r="C102" s="11"/>
      <c r="D102" s="38"/>
      <c r="E102" s="14"/>
      <c r="F102" s="4"/>
      <c r="G102" s="4"/>
      <c r="H102" s="4"/>
      <c r="I102" s="4"/>
      <c r="J102" s="4"/>
      <c r="K102" s="4"/>
      <c r="L102" s="16"/>
    </row>
    <row r="103" spans="1:12" ht="19.5" customHeight="1">
      <c r="A103" s="6">
        <v>79</v>
      </c>
      <c r="B103" s="31">
        <v>914005</v>
      </c>
      <c r="C103" s="3" t="s">
        <v>47</v>
      </c>
      <c r="D103" s="93" t="s">
        <v>244</v>
      </c>
      <c r="E103" s="56" t="s">
        <v>82</v>
      </c>
      <c r="F103" s="57" t="s">
        <v>7</v>
      </c>
      <c r="G103" s="48" t="s">
        <v>31</v>
      </c>
      <c r="H103" s="48">
        <v>50</v>
      </c>
      <c r="I103" s="48">
        <v>30</v>
      </c>
      <c r="J103" s="54">
        <f aca="true" t="shared" si="5" ref="J103:J121">H103/I103</f>
        <v>1.6666666666666667</v>
      </c>
      <c r="K103" s="47">
        <v>40.4</v>
      </c>
      <c r="L103" s="16"/>
    </row>
    <row r="104" spans="1:12" ht="19.5" customHeight="1">
      <c r="A104" s="6">
        <v>80</v>
      </c>
      <c r="B104" s="31">
        <v>937957</v>
      </c>
      <c r="C104" s="3" t="s">
        <v>47</v>
      </c>
      <c r="D104" s="3" t="s">
        <v>231</v>
      </c>
      <c r="E104" s="56" t="s">
        <v>25</v>
      </c>
      <c r="F104" s="57" t="s">
        <v>4</v>
      </c>
      <c r="G104" s="48" t="s">
        <v>33</v>
      </c>
      <c r="H104" s="48">
        <v>56</v>
      </c>
      <c r="I104" s="48">
        <v>30</v>
      </c>
      <c r="J104" s="54">
        <f t="shared" si="5"/>
        <v>1.8666666666666667</v>
      </c>
      <c r="K104" s="47">
        <v>15.85</v>
      </c>
      <c r="L104" s="16"/>
    </row>
    <row r="105" spans="1:12" ht="19.5" customHeight="1">
      <c r="A105" s="6">
        <v>81</v>
      </c>
      <c r="B105" s="31">
        <v>74508</v>
      </c>
      <c r="C105" s="3" t="s">
        <v>49</v>
      </c>
      <c r="D105" s="3" t="s">
        <v>243</v>
      </c>
      <c r="E105" s="56" t="s">
        <v>87</v>
      </c>
      <c r="F105" s="57" t="s">
        <v>10</v>
      </c>
      <c r="G105" s="48" t="s">
        <v>33</v>
      </c>
      <c r="H105" s="48">
        <v>42</v>
      </c>
      <c r="I105" s="48">
        <v>26</v>
      </c>
      <c r="J105" s="54">
        <f t="shared" si="5"/>
        <v>1.6153846153846154</v>
      </c>
      <c r="K105" s="47">
        <v>33.4</v>
      </c>
      <c r="L105" s="16"/>
    </row>
    <row r="106" spans="1:12" ht="19.5" customHeight="1">
      <c r="A106" s="6">
        <v>82</v>
      </c>
      <c r="B106" s="31">
        <v>933821</v>
      </c>
      <c r="C106" s="3" t="s">
        <v>47</v>
      </c>
      <c r="D106" s="3" t="s">
        <v>237</v>
      </c>
      <c r="E106" s="56" t="s">
        <v>82</v>
      </c>
      <c r="F106" s="57" t="s">
        <v>7</v>
      </c>
      <c r="G106" s="48" t="s">
        <v>33</v>
      </c>
      <c r="H106" s="48">
        <v>48</v>
      </c>
      <c r="I106" s="48">
        <v>30</v>
      </c>
      <c r="J106" s="54">
        <f t="shared" si="5"/>
        <v>1.6</v>
      </c>
      <c r="K106" s="47">
        <v>34.8</v>
      </c>
      <c r="L106" s="16"/>
    </row>
    <row r="107" spans="1:12" ht="19.5" customHeight="1">
      <c r="A107" s="6">
        <v>83</v>
      </c>
      <c r="B107" s="31">
        <v>59010</v>
      </c>
      <c r="C107" s="3" t="s">
        <v>47</v>
      </c>
      <c r="D107" s="3" t="s">
        <v>236</v>
      </c>
      <c r="E107" s="56" t="s">
        <v>84</v>
      </c>
      <c r="F107" s="57" t="s">
        <v>7</v>
      </c>
      <c r="G107" s="48" t="s">
        <v>63</v>
      </c>
      <c r="H107" s="48">
        <v>66</v>
      </c>
      <c r="I107" s="48">
        <v>34</v>
      </c>
      <c r="J107" s="54">
        <f t="shared" si="5"/>
        <v>1.9411764705882353</v>
      </c>
      <c r="K107" s="47">
        <v>15.45</v>
      </c>
      <c r="L107" s="16"/>
    </row>
    <row r="108" spans="1:12" ht="19.5" customHeight="1">
      <c r="A108" s="6">
        <v>84</v>
      </c>
      <c r="B108" s="31">
        <v>69365</v>
      </c>
      <c r="C108" s="3" t="s">
        <v>47</v>
      </c>
      <c r="D108" s="3" t="s">
        <v>240</v>
      </c>
      <c r="E108" s="56" t="s">
        <v>42</v>
      </c>
      <c r="F108" s="57" t="s">
        <v>155</v>
      </c>
      <c r="G108" s="48" t="s">
        <v>63</v>
      </c>
      <c r="H108" s="48">
        <v>53</v>
      </c>
      <c r="I108" s="48">
        <v>30</v>
      </c>
      <c r="J108" s="54">
        <f t="shared" si="5"/>
        <v>1.7666666666666666</v>
      </c>
      <c r="K108" s="47">
        <v>20.05</v>
      </c>
      <c r="L108" s="16"/>
    </row>
    <row r="109" spans="1:12" ht="19.5" customHeight="1">
      <c r="A109" s="6">
        <v>85</v>
      </c>
      <c r="B109" s="31">
        <v>937725</v>
      </c>
      <c r="C109" s="3" t="s">
        <v>47</v>
      </c>
      <c r="D109" s="3" t="s">
        <v>181</v>
      </c>
      <c r="E109" s="56" t="s">
        <v>86</v>
      </c>
      <c r="F109" s="57" t="s">
        <v>11</v>
      </c>
      <c r="G109" s="48" t="s">
        <v>63</v>
      </c>
      <c r="H109" s="48">
        <v>52</v>
      </c>
      <c r="I109" s="48">
        <v>30</v>
      </c>
      <c r="J109" s="54">
        <f t="shared" si="5"/>
        <v>1.7333333333333334</v>
      </c>
      <c r="K109" s="47">
        <v>11.6</v>
      </c>
      <c r="L109" s="16"/>
    </row>
    <row r="110" spans="1:12" ht="19.5" customHeight="1">
      <c r="A110" s="6">
        <v>86</v>
      </c>
      <c r="B110" s="31">
        <v>675611</v>
      </c>
      <c r="C110" s="3" t="s">
        <v>49</v>
      </c>
      <c r="D110" s="3" t="s">
        <v>232</v>
      </c>
      <c r="E110" s="56" t="s">
        <v>25</v>
      </c>
      <c r="F110" s="57" t="s">
        <v>4</v>
      </c>
      <c r="G110" s="48" t="s">
        <v>63</v>
      </c>
      <c r="H110" s="48">
        <v>52</v>
      </c>
      <c r="I110" s="48">
        <v>30</v>
      </c>
      <c r="J110" s="54">
        <f t="shared" si="5"/>
        <v>1.7333333333333334</v>
      </c>
      <c r="K110" s="47">
        <v>12.2</v>
      </c>
      <c r="L110" s="16"/>
    </row>
    <row r="111" spans="1:12" ht="19.5" customHeight="1">
      <c r="A111" s="6">
        <v>87</v>
      </c>
      <c r="B111" s="31">
        <v>947382</v>
      </c>
      <c r="C111" s="3" t="s">
        <v>49</v>
      </c>
      <c r="D111" s="3" t="s">
        <v>241</v>
      </c>
      <c r="E111" s="56" t="s">
        <v>43</v>
      </c>
      <c r="F111" s="57" t="s">
        <v>155</v>
      </c>
      <c r="G111" s="48" t="s">
        <v>63</v>
      </c>
      <c r="H111" s="48">
        <v>52</v>
      </c>
      <c r="I111" s="48">
        <v>30</v>
      </c>
      <c r="J111" s="54">
        <f t="shared" si="5"/>
        <v>1.7333333333333334</v>
      </c>
      <c r="K111" s="47">
        <v>27.8</v>
      </c>
      <c r="L111" s="16"/>
    </row>
    <row r="112" spans="1:12" ht="19.5" customHeight="1">
      <c r="A112" s="6">
        <v>88</v>
      </c>
      <c r="B112" s="31">
        <v>675039</v>
      </c>
      <c r="C112" s="3" t="s">
        <v>48</v>
      </c>
      <c r="D112" s="3" t="s">
        <v>233</v>
      </c>
      <c r="E112" s="56" t="s">
        <v>22</v>
      </c>
      <c r="F112" s="57" t="s">
        <v>9</v>
      </c>
      <c r="G112" s="48" t="s">
        <v>63</v>
      </c>
      <c r="H112" s="48">
        <v>52</v>
      </c>
      <c r="I112" s="48">
        <v>30</v>
      </c>
      <c r="J112" s="54">
        <f t="shared" si="5"/>
        <v>1.7333333333333334</v>
      </c>
      <c r="K112" s="47">
        <v>40.7</v>
      </c>
      <c r="L112" s="16"/>
    </row>
    <row r="113" spans="1:12" ht="19.5" customHeight="1">
      <c r="A113" s="6">
        <v>89</v>
      </c>
      <c r="B113" s="31">
        <v>60177</v>
      </c>
      <c r="C113" s="3" t="s">
        <v>47</v>
      </c>
      <c r="D113" s="3" t="s">
        <v>242</v>
      </c>
      <c r="E113" s="56" t="s">
        <v>85</v>
      </c>
      <c r="F113" s="57" t="s">
        <v>11</v>
      </c>
      <c r="G113" s="48" t="s">
        <v>63</v>
      </c>
      <c r="H113" s="48">
        <v>48</v>
      </c>
      <c r="I113" s="48">
        <v>28</v>
      </c>
      <c r="J113" s="54">
        <f t="shared" si="5"/>
        <v>1.7142857142857142</v>
      </c>
      <c r="K113" s="47">
        <v>39.85</v>
      </c>
      <c r="L113" s="16"/>
    </row>
    <row r="114" spans="1:12" ht="19.5" customHeight="1">
      <c r="A114" s="6">
        <v>90</v>
      </c>
      <c r="B114" s="31">
        <v>919043</v>
      </c>
      <c r="D114" s="3" t="s">
        <v>154</v>
      </c>
      <c r="E114" s="56" t="s">
        <v>24</v>
      </c>
      <c r="F114" s="57" t="s">
        <v>4</v>
      </c>
      <c r="G114" s="48" t="s">
        <v>63</v>
      </c>
      <c r="H114" s="48">
        <v>51</v>
      </c>
      <c r="I114" s="48">
        <v>30</v>
      </c>
      <c r="J114" s="54">
        <f t="shared" si="5"/>
        <v>1.7</v>
      </c>
      <c r="K114" s="47">
        <v>33.05</v>
      </c>
      <c r="L114" s="16"/>
    </row>
    <row r="115" spans="1:12" ht="19.5" customHeight="1">
      <c r="A115" s="6">
        <v>91</v>
      </c>
      <c r="B115" s="31">
        <v>205829</v>
      </c>
      <c r="C115" s="3" t="s">
        <v>51</v>
      </c>
      <c r="D115" s="3" t="s">
        <v>234</v>
      </c>
      <c r="E115" s="56" t="s">
        <v>83</v>
      </c>
      <c r="F115" s="57" t="s">
        <v>6</v>
      </c>
      <c r="G115" s="48" t="s">
        <v>63</v>
      </c>
      <c r="H115" s="48">
        <v>49</v>
      </c>
      <c r="I115" s="48">
        <v>30</v>
      </c>
      <c r="J115" s="54">
        <f t="shared" si="5"/>
        <v>1.6333333333333333</v>
      </c>
      <c r="K115" s="47">
        <v>15.65</v>
      </c>
      <c r="L115" s="16"/>
    </row>
    <row r="116" spans="1:12" ht="19.5" customHeight="1">
      <c r="A116" s="6">
        <v>92</v>
      </c>
      <c r="B116" s="31">
        <v>65246</v>
      </c>
      <c r="C116" s="3" t="s">
        <v>51</v>
      </c>
      <c r="D116" s="3" t="s">
        <v>153</v>
      </c>
      <c r="E116" s="56" t="s">
        <v>21</v>
      </c>
      <c r="F116" s="57" t="s">
        <v>6</v>
      </c>
      <c r="G116" s="48" t="s">
        <v>63</v>
      </c>
      <c r="H116" s="48">
        <v>48</v>
      </c>
      <c r="I116" s="48">
        <v>30</v>
      </c>
      <c r="J116" s="54">
        <f t="shared" si="5"/>
        <v>1.6</v>
      </c>
      <c r="K116" s="47">
        <v>22.2</v>
      </c>
      <c r="L116" s="16"/>
    </row>
    <row r="117" spans="1:12" ht="19.5" customHeight="1">
      <c r="A117" s="6">
        <v>93</v>
      </c>
      <c r="B117" s="31">
        <v>935536</v>
      </c>
      <c r="C117" s="3" t="s">
        <v>47</v>
      </c>
      <c r="D117" s="3" t="s">
        <v>156</v>
      </c>
      <c r="E117" s="56" t="s">
        <v>87</v>
      </c>
      <c r="F117" s="57" t="s">
        <v>10</v>
      </c>
      <c r="G117" s="48" t="s">
        <v>63</v>
      </c>
      <c r="H117" s="48">
        <v>41</v>
      </c>
      <c r="I117" s="48">
        <v>26</v>
      </c>
      <c r="J117" s="54">
        <f t="shared" si="5"/>
        <v>1.5769230769230769</v>
      </c>
      <c r="K117" s="47">
        <v>22.85</v>
      </c>
      <c r="L117" s="16"/>
    </row>
    <row r="118" spans="1:12" ht="19.5" customHeight="1">
      <c r="A118" s="6">
        <v>94</v>
      </c>
      <c r="B118" s="31">
        <v>917291</v>
      </c>
      <c r="D118" s="3" t="s">
        <v>235</v>
      </c>
      <c r="E118" s="56" t="s">
        <v>18</v>
      </c>
      <c r="F118" s="57" t="s">
        <v>35</v>
      </c>
      <c r="G118" s="48" t="s">
        <v>63</v>
      </c>
      <c r="H118" s="48">
        <v>46</v>
      </c>
      <c r="I118" s="48">
        <v>30</v>
      </c>
      <c r="J118" s="54">
        <f t="shared" si="5"/>
        <v>1.5333333333333334</v>
      </c>
      <c r="K118" s="47">
        <v>18.9</v>
      </c>
      <c r="L118" s="16"/>
    </row>
    <row r="119" spans="1:12" ht="19.5" customHeight="1">
      <c r="A119" s="6">
        <v>95</v>
      </c>
      <c r="B119" s="31">
        <v>932367</v>
      </c>
      <c r="C119" s="3" t="s">
        <v>130</v>
      </c>
      <c r="D119" s="3" t="s">
        <v>239</v>
      </c>
      <c r="E119" s="56" t="s">
        <v>15</v>
      </c>
      <c r="F119" s="57" t="s">
        <v>3</v>
      </c>
      <c r="G119" s="48" t="s">
        <v>63</v>
      </c>
      <c r="H119" s="48">
        <v>45</v>
      </c>
      <c r="I119" s="48">
        <v>30</v>
      </c>
      <c r="J119" s="54">
        <f t="shared" si="5"/>
        <v>1.5</v>
      </c>
      <c r="K119" s="47">
        <v>30.8</v>
      </c>
      <c r="L119" s="16"/>
    </row>
    <row r="120" spans="1:12" ht="19.5" customHeight="1">
      <c r="A120" s="6">
        <v>96</v>
      </c>
      <c r="B120" s="31">
        <v>35330</v>
      </c>
      <c r="C120" s="3" t="s">
        <v>51</v>
      </c>
      <c r="D120" s="3" t="s">
        <v>238</v>
      </c>
      <c r="E120" s="56" t="s">
        <v>82</v>
      </c>
      <c r="F120" s="57" t="s">
        <v>7</v>
      </c>
      <c r="G120" s="48" t="s">
        <v>63</v>
      </c>
      <c r="H120" s="48">
        <v>44</v>
      </c>
      <c r="I120" s="48">
        <v>30</v>
      </c>
      <c r="J120" s="54">
        <f t="shared" si="5"/>
        <v>1.4666666666666666</v>
      </c>
      <c r="K120" s="47">
        <v>143.45</v>
      </c>
      <c r="L120" s="16"/>
    </row>
    <row r="121" spans="1:12" ht="19.5" customHeight="1">
      <c r="A121" s="6">
        <v>97</v>
      </c>
      <c r="B121" s="31">
        <v>21040</v>
      </c>
      <c r="C121" s="3" t="s">
        <v>47</v>
      </c>
      <c r="D121" s="3" t="s">
        <v>121</v>
      </c>
      <c r="E121" s="56" t="s">
        <v>26</v>
      </c>
      <c r="F121" s="57" t="s">
        <v>9</v>
      </c>
      <c r="G121" s="48" t="s">
        <v>63</v>
      </c>
      <c r="H121" s="48">
        <v>41</v>
      </c>
      <c r="I121" s="48">
        <v>30</v>
      </c>
      <c r="J121" s="54">
        <f t="shared" si="5"/>
        <v>1.3666666666666667</v>
      </c>
      <c r="K121" s="47">
        <v>12.85</v>
      </c>
      <c r="L121" s="16"/>
    </row>
    <row r="122" spans="1:12" ht="19.5" customHeight="1">
      <c r="A122" s="6"/>
      <c r="E122" s="3"/>
      <c r="F122" s="3"/>
      <c r="K122" s="47"/>
      <c r="L122" s="18"/>
    </row>
    <row r="123" ht="19.5" customHeight="1">
      <c r="D123" s="95"/>
    </row>
    <row r="141" ht="19.5" customHeight="1">
      <c r="L141" s="3"/>
    </row>
    <row r="148" spans="2:11" ht="19.5" customHeight="1">
      <c r="B148" s="3"/>
      <c r="E148" s="3"/>
      <c r="F148" s="3"/>
      <c r="K148" s="18"/>
    </row>
    <row r="149" spans="2:11" ht="19.5" customHeight="1">
      <c r="B149" s="3"/>
      <c r="D149" s="95"/>
      <c r="E149" s="3"/>
      <c r="F149" s="3"/>
      <c r="K149" s="18"/>
    </row>
    <row r="150" spans="2:11" ht="19.5" customHeight="1">
      <c r="B150" s="3"/>
      <c r="E150" s="3"/>
      <c r="F150" s="3"/>
      <c r="K150" s="18"/>
    </row>
    <row r="165" spans="2:11" ht="19.5" customHeight="1">
      <c r="B165" s="3"/>
      <c r="E165" s="56"/>
      <c r="F165" s="57"/>
      <c r="G165" s="48"/>
      <c r="H165" s="48"/>
      <c r="I165" s="48"/>
      <c r="J165" s="54"/>
      <c r="K165" s="18"/>
    </row>
    <row r="166" spans="2:10" ht="19.5" customHeight="1">
      <c r="B166" s="3"/>
      <c r="E166" s="56"/>
      <c r="F166" s="57"/>
      <c r="G166" s="48"/>
      <c r="H166" s="48"/>
      <c r="I166" s="48"/>
      <c r="J166" s="54"/>
    </row>
    <row r="167" spans="2:10" ht="19.5" customHeight="1">
      <c r="B167" s="3"/>
      <c r="E167" s="56"/>
      <c r="F167" s="57"/>
      <c r="G167" s="48"/>
      <c r="H167" s="48"/>
      <c r="I167" s="48"/>
      <c r="J167" s="54"/>
    </row>
    <row r="168" spans="2:10" ht="19.5" customHeight="1">
      <c r="B168" s="3"/>
      <c r="E168" s="56"/>
      <c r="F168" s="57"/>
      <c r="G168" s="48"/>
      <c r="H168" s="48"/>
      <c r="I168" s="48"/>
      <c r="J168" s="54"/>
    </row>
    <row r="169" spans="2:10" ht="19.5" customHeight="1">
      <c r="B169" s="3"/>
      <c r="E169" s="56"/>
      <c r="F169" s="57"/>
      <c r="G169" s="48"/>
      <c r="H169" s="48"/>
      <c r="I169" s="48"/>
      <c r="J169" s="54"/>
    </row>
    <row r="170" spans="2:10" ht="19.5" customHeight="1">
      <c r="B170" s="3"/>
      <c r="E170" s="56"/>
      <c r="F170" s="57"/>
      <c r="G170" s="48"/>
      <c r="H170" s="48"/>
      <c r="I170" s="48"/>
      <c r="J170" s="54"/>
    </row>
    <row r="171" spans="5:10" ht="19.5" customHeight="1">
      <c r="E171" s="56"/>
      <c r="F171" s="57"/>
      <c r="G171" s="48"/>
      <c r="H171" s="48"/>
      <c r="I171" s="48"/>
      <c r="J171" s="54"/>
    </row>
    <row r="172" spans="5:10" ht="19.5" customHeight="1">
      <c r="E172" s="56"/>
      <c r="F172" s="57"/>
      <c r="G172" s="48"/>
      <c r="H172" s="48"/>
      <c r="I172" s="48"/>
      <c r="J172" s="54"/>
    </row>
    <row r="173" spans="5:10" ht="19.5" customHeight="1">
      <c r="E173" s="56"/>
      <c r="F173" s="57"/>
      <c r="G173" s="48"/>
      <c r="H173" s="48"/>
      <c r="I173" s="48"/>
      <c r="J173" s="54"/>
    </row>
    <row r="174" spans="5:10" ht="19.5" customHeight="1">
      <c r="E174" s="56"/>
      <c r="F174" s="57"/>
      <c r="G174" s="48"/>
      <c r="H174" s="48"/>
      <c r="I174" s="48"/>
      <c r="J174" s="54"/>
    </row>
    <row r="175" spans="5:10" ht="19.5" customHeight="1">
      <c r="E175" s="56"/>
      <c r="F175" s="57"/>
      <c r="G175" s="48"/>
      <c r="H175" s="48"/>
      <c r="I175" s="48"/>
      <c r="J175" s="54"/>
    </row>
    <row r="176" spans="5:10" ht="19.5" customHeight="1">
      <c r="E176" s="56"/>
      <c r="F176" s="57"/>
      <c r="G176" s="48"/>
      <c r="H176" s="48"/>
      <c r="I176" s="48"/>
      <c r="J176" s="54"/>
    </row>
    <row r="177" spans="5:10" ht="19.5" customHeight="1">
      <c r="E177" s="56"/>
      <c r="F177" s="57"/>
      <c r="G177" s="48"/>
      <c r="H177" s="48"/>
      <c r="I177" s="48"/>
      <c r="J177" s="54"/>
    </row>
    <row r="178" spans="5:10" ht="19.5" customHeight="1">
      <c r="E178" s="56"/>
      <c r="F178" s="57"/>
      <c r="G178" s="48"/>
      <c r="H178" s="48"/>
      <c r="I178" s="48"/>
      <c r="J178" s="54"/>
    </row>
    <row r="179" spans="5:10" ht="19.5" customHeight="1">
      <c r="E179" s="56"/>
      <c r="F179" s="57"/>
      <c r="G179" s="48"/>
      <c r="H179" s="48"/>
      <c r="I179" s="48"/>
      <c r="J179" s="54"/>
    </row>
    <row r="180" spans="5:10" ht="19.5" customHeight="1">
      <c r="E180" s="56"/>
      <c r="F180" s="57"/>
      <c r="G180" s="48"/>
      <c r="H180" s="48"/>
      <c r="I180" s="48"/>
      <c r="J180" s="54"/>
    </row>
    <row r="181" spans="5:10" ht="19.5" customHeight="1">
      <c r="E181" s="56"/>
      <c r="F181" s="57"/>
      <c r="G181" s="48"/>
      <c r="H181" s="48"/>
      <c r="I181" s="48"/>
      <c r="J181" s="54"/>
    </row>
    <row r="182" spans="5:10" ht="19.5" customHeight="1">
      <c r="E182" s="56"/>
      <c r="F182" s="57"/>
      <c r="G182" s="48"/>
      <c r="H182" s="48"/>
      <c r="I182" s="48"/>
      <c r="J182" s="54"/>
    </row>
    <row r="183" spans="5:10" ht="19.5" customHeight="1">
      <c r="E183" s="56"/>
      <c r="F183" s="57"/>
      <c r="G183" s="48"/>
      <c r="H183" s="48"/>
      <c r="I183" s="48"/>
      <c r="J183" s="54"/>
    </row>
    <row r="184" spans="5:10" ht="19.5" customHeight="1">
      <c r="E184" s="56"/>
      <c r="F184" s="57"/>
      <c r="G184" s="48"/>
      <c r="H184" s="48"/>
      <c r="I184" s="48"/>
      <c r="J184" s="54"/>
    </row>
    <row r="185" spans="5:10" ht="19.5" customHeight="1">
      <c r="E185" s="56"/>
      <c r="F185" s="57"/>
      <c r="G185" s="48"/>
      <c r="H185" s="48"/>
      <c r="I185" s="48"/>
      <c r="J185" s="54"/>
    </row>
  </sheetData>
  <sheetProtection selectLockedCells="1" selectUnlockedCells="1"/>
  <mergeCells count="43">
    <mergeCell ref="B1:L1"/>
    <mergeCell ref="D3:D4"/>
    <mergeCell ref="E3:F4"/>
    <mergeCell ref="G3:G4"/>
    <mergeCell ref="H3:H4"/>
    <mergeCell ref="K3:K4"/>
    <mergeCell ref="I3:I4"/>
    <mergeCell ref="J3:J4"/>
    <mergeCell ref="D14:D15"/>
    <mergeCell ref="E14:F15"/>
    <mergeCell ref="G14:G15"/>
    <mergeCell ref="H14:H15"/>
    <mergeCell ref="K14:K15"/>
    <mergeCell ref="I14:I15"/>
    <mergeCell ref="J14:J15"/>
    <mergeCell ref="K39:K40"/>
    <mergeCell ref="D23:D24"/>
    <mergeCell ref="E23:F24"/>
    <mergeCell ref="G23:G24"/>
    <mergeCell ref="H23:H24"/>
    <mergeCell ref="K23:K24"/>
    <mergeCell ref="I23:I24"/>
    <mergeCell ref="J23:J24"/>
    <mergeCell ref="D39:D40"/>
    <mergeCell ref="E39:F40"/>
    <mergeCell ref="G39:G40"/>
    <mergeCell ref="H39:H40"/>
    <mergeCell ref="I39:I40"/>
    <mergeCell ref="J39:J40"/>
    <mergeCell ref="D100:D101"/>
    <mergeCell ref="G100:G101"/>
    <mergeCell ref="H100:H101"/>
    <mergeCell ref="D66:D67"/>
    <mergeCell ref="G66:G67"/>
    <mergeCell ref="H66:H67"/>
    <mergeCell ref="E66:F67"/>
    <mergeCell ref="J66:J67"/>
    <mergeCell ref="I100:I101"/>
    <mergeCell ref="J100:J101"/>
    <mergeCell ref="K66:K67"/>
    <mergeCell ref="E100:F101"/>
    <mergeCell ref="K100:K101"/>
    <mergeCell ref="I66:I67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8"/>
  <sheetViews>
    <sheetView zoomScale="80" zoomScaleNormal="80" zoomScalePageLayoutView="0" workbookViewId="0" topLeftCell="A1">
      <selection activeCell="A87" sqref="A87:K114"/>
    </sheetView>
  </sheetViews>
  <sheetFormatPr defaultColWidth="40.7109375" defaultRowHeight="19.5" customHeight="1"/>
  <cols>
    <col min="1" max="1" width="5.140625" style="3" bestFit="1" customWidth="1"/>
    <col min="2" max="2" width="10.57421875" style="30" bestFit="1" customWidth="1"/>
    <col min="3" max="3" width="8.140625" style="3" bestFit="1" customWidth="1"/>
    <col min="4" max="4" width="39.7109375" style="3" bestFit="1" customWidth="1"/>
    <col min="5" max="5" width="5.28125" style="8" bestFit="1" customWidth="1"/>
    <col min="6" max="6" width="5.57421875" style="8" bestFit="1" customWidth="1"/>
    <col min="7" max="7" width="12.140625" style="3" customWidth="1"/>
    <col min="8" max="8" width="7.7109375" style="3" bestFit="1" customWidth="1"/>
    <col min="9" max="9" width="10.00390625" style="3" bestFit="1" customWidth="1"/>
    <col min="10" max="10" width="15.8515625" style="10" bestFit="1" customWidth="1"/>
    <col min="11" max="11" width="13.00390625" style="10" bestFit="1" customWidth="1"/>
    <col min="12" max="12" width="36.00390625" style="12" bestFit="1" customWidth="1"/>
    <col min="13" max="13" width="40.7109375" style="3" customWidth="1"/>
    <col min="14" max="14" width="6.7109375" style="3" bestFit="1" customWidth="1"/>
    <col min="15" max="15" width="4.7109375" style="3" bestFit="1" customWidth="1"/>
    <col min="16" max="16" width="17.8515625" style="3" bestFit="1" customWidth="1"/>
    <col min="17" max="18" width="40.7109375" style="3" customWidth="1"/>
    <col min="19" max="19" width="3.00390625" style="3" bestFit="1" customWidth="1"/>
    <col min="20" max="21" width="3.28125" style="3" bestFit="1" customWidth="1"/>
    <col min="22" max="22" width="6.00390625" style="3" bestFit="1" customWidth="1"/>
    <col min="23" max="16384" width="40.7109375" style="3" customWidth="1"/>
  </cols>
  <sheetData>
    <row r="1" spans="2:13" ht="19.5" customHeight="1">
      <c r="B1" s="112" t="s">
        <v>41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</row>
    <row r="2" ht="19.5" customHeight="1">
      <c r="L2" s="44" t="s">
        <v>471</v>
      </c>
    </row>
    <row r="3" spans="2:11" ht="19.5" customHeight="1">
      <c r="B3" s="29"/>
      <c r="C3" s="11"/>
      <c r="D3" s="113" t="s">
        <v>66</v>
      </c>
      <c r="E3" s="111" t="s">
        <v>1</v>
      </c>
      <c r="F3" s="111" t="s">
        <v>34</v>
      </c>
      <c r="G3" s="108" t="s">
        <v>32</v>
      </c>
      <c r="H3" s="108" t="s">
        <v>27</v>
      </c>
      <c r="I3" s="107" t="s">
        <v>36</v>
      </c>
      <c r="J3" s="107" t="s">
        <v>37</v>
      </c>
      <c r="K3" s="107" t="s">
        <v>0</v>
      </c>
    </row>
    <row r="4" spans="2:11" ht="22.5" customHeight="1">
      <c r="B4" s="29"/>
      <c r="C4" s="11"/>
      <c r="D4" s="114"/>
      <c r="E4" s="111"/>
      <c r="F4" s="111"/>
      <c r="G4" s="108"/>
      <c r="H4" s="108"/>
      <c r="I4" s="107"/>
      <c r="J4" s="107"/>
      <c r="K4" s="107"/>
    </row>
    <row r="5" spans="2:11" ht="22.5" customHeight="1">
      <c r="B5" s="29"/>
      <c r="C5" s="11"/>
      <c r="D5" s="5"/>
      <c r="E5" s="14"/>
      <c r="F5" s="14"/>
      <c r="G5" s="4"/>
      <c r="H5" s="4"/>
      <c r="I5" s="4"/>
      <c r="J5" s="16"/>
      <c r="K5" s="12"/>
    </row>
    <row r="6" spans="1:22" s="12" customFormat="1" ht="19.5" customHeight="1">
      <c r="A6" s="6">
        <v>1</v>
      </c>
      <c r="B6" s="97">
        <v>945375</v>
      </c>
      <c r="C6" s="98" t="s">
        <v>47</v>
      </c>
      <c r="D6" s="97" t="s">
        <v>176</v>
      </c>
      <c r="E6" s="56" t="s">
        <v>16</v>
      </c>
      <c r="F6" s="57" t="s">
        <v>4</v>
      </c>
      <c r="G6" s="58" t="s">
        <v>230</v>
      </c>
      <c r="H6" s="58"/>
      <c r="I6" s="58"/>
      <c r="J6" s="58"/>
      <c r="K6" s="16"/>
      <c r="L6" s="51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2" customFormat="1" ht="19.5" customHeight="1">
      <c r="A7" s="6">
        <v>2</v>
      </c>
      <c r="B7" s="31">
        <v>947319</v>
      </c>
      <c r="C7" s="10" t="s">
        <v>54</v>
      </c>
      <c r="D7" s="10" t="s">
        <v>325</v>
      </c>
      <c r="E7" s="56" t="s">
        <v>15</v>
      </c>
      <c r="F7" s="59" t="s">
        <v>8</v>
      </c>
      <c r="G7" s="48" t="s">
        <v>29</v>
      </c>
      <c r="H7" s="51">
        <v>80</v>
      </c>
      <c r="I7" s="51">
        <v>32</v>
      </c>
      <c r="J7" s="54">
        <f aca="true" t="shared" si="0" ref="J7:J31">H7/I7</f>
        <v>2.5</v>
      </c>
      <c r="K7" s="47">
        <v>32.05</v>
      </c>
      <c r="L7" s="51"/>
      <c r="M7" s="3"/>
      <c r="N7" s="3"/>
      <c r="O7" s="3"/>
      <c r="P7" s="3"/>
      <c r="Q7" s="3"/>
      <c r="R7" s="3"/>
      <c r="S7" s="3"/>
      <c r="T7" s="3"/>
      <c r="U7" s="3"/>
      <c r="V7" s="3"/>
    </row>
    <row r="8" spans="1:12" ht="19.5" customHeight="1">
      <c r="A8" s="6">
        <v>3</v>
      </c>
      <c r="B8" s="30">
        <v>940871</v>
      </c>
      <c r="C8" s="3" t="s">
        <v>47</v>
      </c>
      <c r="D8" s="10" t="s">
        <v>296</v>
      </c>
      <c r="E8" s="56" t="s">
        <v>16</v>
      </c>
      <c r="F8" s="59" t="s">
        <v>7</v>
      </c>
      <c r="G8" s="48" t="s">
        <v>29</v>
      </c>
      <c r="H8" s="51">
        <v>62</v>
      </c>
      <c r="I8" s="51">
        <v>26</v>
      </c>
      <c r="J8" s="54">
        <f t="shared" si="0"/>
        <v>2.3846153846153846</v>
      </c>
      <c r="K8" s="47">
        <v>12.45</v>
      </c>
      <c r="L8" s="51"/>
    </row>
    <row r="9" spans="1:22" s="12" customFormat="1" ht="19.5" customHeight="1">
      <c r="A9" s="6">
        <v>4</v>
      </c>
      <c r="B9" s="30">
        <v>916213</v>
      </c>
      <c r="C9" s="3" t="s">
        <v>47</v>
      </c>
      <c r="D9" s="10" t="s">
        <v>321</v>
      </c>
      <c r="E9" s="56" t="s">
        <v>15</v>
      </c>
      <c r="F9" s="59" t="s">
        <v>5</v>
      </c>
      <c r="G9" s="48" t="s">
        <v>29</v>
      </c>
      <c r="H9" s="51">
        <v>66</v>
      </c>
      <c r="I9" s="51">
        <v>28</v>
      </c>
      <c r="J9" s="54">
        <f t="shared" si="0"/>
        <v>2.357142857142857</v>
      </c>
      <c r="K9" s="47">
        <v>11.85</v>
      </c>
      <c r="L9" s="51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12" ht="19.5" customHeight="1">
      <c r="A10" s="6">
        <v>5</v>
      </c>
      <c r="B10" s="30">
        <v>938095</v>
      </c>
      <c r="C10" s="3" t="s">
        <v>47</v>
      </c>
      <c r="D10" s="10" t="s">
        <v>326</v>
      </c>
      <c r="E10" s="56" t="s">
        <v>15</v>
      </c>
      <c r="F10" s="59" t="s">
        <v>155</v>
      </c>
      <c r="G10" s="48" t="s">
        <v>29</v>
      </c>
      <c r="H10" s="51">
        <v>70</v>
      </c>
      <c r="I10" s="51">
        <v>30</v>
      </c>
      <c r="J10" s="54">
        <f t="shared" si="0"/>
        <v>2.3333333333333335</v>
      </c>
      <c r="K10" s="47">
        <v>16.2</v>
      </c>
      <c r="L10" s="51"/>
    </row>
    <row r="11" spans="1:22" s="12" customFormat="1" ht="19.5" customHeight="1">
      <c r="A11" s="6">
        <v>6</v>
      </c>
      <c r="B11" s="31">
        <v>676187</v>
      </c>
      <c r="C11" s="3" t="s">
        <v>302</v>
      </c>
      <c r="D11" s="10" t="s">
        <v>303</v>
      </c>
      <c r="E11" s="56" t="s">
        <v>16</v>
      </c>
      <c r="F11" s="59" t="s">
        <v>155</v>
      </c>
      <c r="G11" s="48" t="s">
        <v>29</v>
      </c>
      <c r="H11" s="51">
        <v>65</v>
      </c>
      <c r="I11" s="51">
        <v>28</v>
      </c>
      <c r="J11" s="54">
        <f t="shared" si="0"/>
        <v>2.3214285714285716</v>
      </c>
      <c r="K11" s="47">
        <v>14.8</v>
      </c>
      <c r="L11" s="51"/>
      <c r="M11" s="3"/>
      <c r="N11" s="3"/>
      <c r="R11" s="3"/>
      <c r="S11" s="3"/>
      <c r="T11" s="3"/>
      <c r="U11" s="3"/>
      <c r="V11" s="3"/>
    </row>
    <row r="12" spans="1:22" s="12" customFormat="1" ht="19.5" customHeight="1">
      <c r="A12" s="6">
        <v>7</v>
      </c>
      <c r="B12" s="30">
        <v>932024</v>
      </c>
      <c r="C12" s="3" t="s">
        <v>47</v>
      </c>
      <c r="D12" s="10" t="s">
        <v>294</v>
      </c>
      <c r="E12" s="56" t="s">
        <v>15</v>
      </c>
      <c r="F12" s="59" t="s">
        <v>7</v>
      </c>
      <c r="G12" s="48" t="s">
        <v>29</v>
      </c>
      <c r="H12" s="51">
        <v>65</v>
      </c>
      <c r="I12" s="51">
        <v>28</v>
      </c>
      <c r="J12" s="54">
        <f t="shared" si="0"/>
        <v>2.3214285714285716</v>
      </c>
      <c r="K12" s="47">
        <v>46.2</v>
      </c>
      <c r="L12" s="51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12" ht="19.5" customHeight="1">
      <c r="A13" s="6">
        <v>8</v>
      </c>
      <c r="B13" s="31">
        <v>26310</v>
      </c>
      <c r="C13" s="3" t="s">
        <v>49</v>
      </c>
      <c r="D13" s="3" t="s">
        <v>327</v>
      </c>
      <c r="E13" s="56" t="s">
        <v>15</v>
      </c>
      <c r="F13" s="59" t="s">
        <v>9</v>
      </c>
      <c r="G13" s="48" t="s">
        <v>29</v>
      </c>
      <c r="H13" s="51">
        <v>76</v>
      </c>
      <c r="I13" s="51">
        <v>34</v>
      </c>
      <c r="J13" s="54">
        <f t="shared" si="0"/>
        <v>2.235294117647059</v>
      </c>
      <c r="K13" s="47">
        <v>25.9</v>
      </c>
      <c r="L13" s="51"/>
    </row>
    <row r="14" spans="1:12" ht="19.5" customHeight="1">
      <c r="A14" s="6">
        <v>9</v>
      </c>
      <c r="B14" s="3">
        <v>54670</v>
      </c>
      <c r="C14" s="3" t="s">
        <v>58</v>
      </c>
      <c r="D14" s="3" t="s">
        <v>311</v>
      </c>
      <c r="E14" s="56" t="s">
        <v>15</v>
      </c>
      <c r="F14" s="59" t="s">
        <v>35</v>
      </c>
      <c r="G14" s="48" t="s">
        <v>29</v>
      </c>
      <c r="H14" s="51">
        <v>67</v>
      </c>
      <c r="I14" s="51">
        <v>30</v>
      </c>
      <c r="J14" s="54">
        <f t="shared" si="0"/>
        <v>2.2333333333333334</v>
      </c>
      <c r="K14" s="47">
        <v>17.05</v>
      </c>
      <c r="L14" s="51"/>
    </row>
    <row r="15" spans="1:12" ht="19.5" customHeight="1">
      <c r="A15" s="6">
        <v>10</v>
      </c>
      <c r="B15" s="1">
        <v>918880</v>
      </c>
      <c r="C15" s="45" t="s">
        <v>47</v>
      </c>
      <c r="D15" s="41" t="s">
        <v>267</v>
      </c>
      <c r="E15" s="60" t="s">
        <v>23</v>
      </c>
      <c r="F15" s="59" t="s">
        <v>3</v>
      </c>
      <c r="G15" s="48" t="s">
        <v>29</v>
      </c>
      <c r="H15" s="48">
        <v>58</v>
      </c>
      <c r="I15" s="48">
        <v>26</v>
      </c>
      <c r="J15" s="54">
        <f t="shared" si="0"/>
        <v>2.230769230769231</v>
      </c>
      <c r="K15" s="47">
        <v>30.4</v>
      </c>
      <c r="L15" s="51"/>
    </row>
    <row r="16" spans="1:12" ht="19.5" customHeight="1">
      <c r="A16" s="6">
        <v>11</v>
      </c>
      <c r="B16" s="1">
        <v>95930</v>
      </c>
      <c r="C16" s="45" t="s">
        <v>47</v>
      </c>
      <c r="D16" s="41" t="s">
        <v>277</v>
      </c>
      <c r="E16" s="60" t="s">
        <v>17</v>
      </c>
      <c r="F16" s="59" t="s">
        <v>4</v>
      </c>
      <c r="G16" s="48" t="s">
        <v>29</v>
      </c>
      <c r="H16" s="48">
        <v>66</v>
      </c>
      <c r="I16" s="48">
        <v>30</v>
      </c>
      <c r="J16" s="54">
        <f t="shared" si="0"/>
        <v>2.2</v>
      </c>
      <c r="K16" s="47">
        <v>21.15</v>
      </c>
      <c r="L16" s="51"/>
    </row>
    <row r="17" spans="1:12" ht="19.5" customHeight="1">
      <c r="A17" s="6">
        <v>12</v>
      </c>
      <c r="B17" s="30">
        <v>205443</v>
      </c>
      <c r="C17" s="3" t="s">
        <v>51</v>
      </c>
      <c r="D17" s="3" t="s">
        <v>313</v>
      </c>
      <c r="E17" s="56" t="s">
        <v>16</v>
      </c>
      <c r="F17" s="59" t="s">
        <v>35</v>
      </c>
      <c r="G17" s="48" t="s">
        <v>29</v>
      </c>
      <c r="H17" s="51">
        <v>66</v>
      </c>
      <c r="I17" s="51">
        <v>30</v>
      </c>
      <c r="J17" s="54">
        <f t="shared" si="0"/>
        <v>2.2</v>
      </c>
      <c r="K17" s="47">
        <v>24.4</v>
      </c>
      <c r="L17" s="51"/>
    </row>
    <row r="18" spans="1:12" ht="19.5" customHeight="1">
      <c r="A18" s="6">
        <v>13</v>
      </c>
      <c r="B18" s="30">
        <v>914053</v>
      </c>
      <c r="C18" s="3" t="s">
        <v>50</v>
      </c>
      <c r="D18" s="10" t="s">
        <v>291</v>
      </c>
      <c r="E18" s="60" t="s">
        <v>15</v>
      </c>
      <c r="F18" s="59" t="s">
        <v>12</v>
      </c>
      <c r="G18" s="48" t="s">
        <v>29</v>
      </c>
      <c r="H18" s="48">
        <v>74</v>
      </c>
      <c r="I18" s="48">
        <v>34</v>
      </c>
      <c r="J18" s="54">
        <f t="shared" si="0"/>
        <v>2.176470588235294</v>
      </c>
      <c r="K18" s="47">
        <v>34.5</v>
      </c>
      <c r="L18" s="51"/>
    </row>
    <row r="19" spans="1:22" s="12" customFormat="1" ht="19.5" customHeight="1">
      <c r="A19" s="6">
        <v>14</v>
      </c>
      <c r="B19" s="30">
        <v>68300</v>
      </c>
      <c r="C19" s="3" t="s">
        <v>47</v>
      </c>
      <c r="D19" s="10" t="s">
        <v>177</v>
      </c>
      <c r="E19" s="60" t="s">
        <v>15</v>
      </c>
      <c r="F19" s="59" t="s">
        <v>6</v>
      </c>
      <c r="G19" s="48" t="s">
        <v>29</v>
      </c>
      <c r="H19" s="48">
        <v>65</v>
      </c>
      <c r="I19" s="48">
        <v>30</v>
      </c>
      <c r="J19" s="54">
        <f t="shared" si="0"/>
        <v>2.1666666666666665</v>
      </c>
      <c r="K19" s="47">
        <v>21.95</v>
      </c>
      <c r="L19" s="51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12" customFormat="1" ht="19.5" customHeight="1">
      <c r="A20" s="6">
        <v>15</v>
      </c>
      <c r="B20" s="1">
        <v>919098</v>
      </c>
      <c r="C20" s="45" t="s">
        <v>47</v>
      </c>
      <c r="D20" s="41" t="s">
        <v>264</v>
      </c>
      <c r="E20" s="60" t="s">
        <v>15</v>
      </c>
      <c r="F20" s="59" t="s">
        <v>3</v>
      </c>
      <c r="G20" s="48" t="s">
        <v>29</v>
      </c>
      <c r="H20" s="48">
        <v>52</v>
      </c>
      <c r="I20" s="48">
        <v>26</v>
      </c>
      <c r="J20" s="54">
        <f t="shared" si="0"/>
        <v>2</v>
      </c>
      <c r="K20" s="47">
        <v>30.05</v>
      </c>
      <c r="L20" s="51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12" customFormat="1" ht="19.5" customHeight="1">
      <c r="A21" s="6">
        <v>16</v>
      </c>
      <c r="B21" s="1">
        <v>675863</v>
      </c>
      <c r="C21" s="45" t="s">
        <v>47</v>
      </c>
      <c r="D21" s="41" t="s">
        <v>265</v>
      </c>
      <c r="E21" s="60" t="s">
        <v>16</v>
      </c>
      <c r="F21" s="59" t="s">
        <v>3</v>
      </c>
      <c r="G21" s="48" t="s">
        <v>29</v>
      </c>
      <c r="H21" s="48">
        <v>47</v>
      </c>
      <c r="I21" s="48">
        <v>24</v>
      </c>
      <c r="J21" s="54">
        <f t="shared" si="0"/>
        <v>1.9583333333333333</v>
      </c>
      <c r="K21" s="47">
        <v>24.2</v>
      </c>
      <c r="L21" s="51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12" customFormat="1" ht="19.5" customHeight="1">
      <c r="A22" s="6">
        <v>17</v>
      </c>
      <c r="B22" s="30">
        <v>937706</v>
      </c>
      <c r="C22" s="3" t="s">
        <v>47</v>
      </c>
      <c r="D22" s="10" t="s">
        <v>317</v>
      </c>
      <c r="E22" s="56" t="s">
        <v>15</v>
      </c>
      <c r="F22" s="59" t="s">
        <v>13</v>
      </c>
      <c r="G22" s="48" t="s">
        <v>29</v>
      </c>
      <c r="H22" s="51">
        <v>58</v>
      </c>
      <c r="I22" s="51">
        <v>30</v>
      </c>
      <c r="J22" s="54">
        <f t="shared" si="0"/>
        <v>1.9333333333333333</v>
      </c>
      <c r="K22" s="47">
        <v>24.55</v>
      </c>
      <c r="L22" s="51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12" customFormat="1" ht="19.5" customHeight="1">
      <c r="A23" s="6">
        <v>18</v>
      </c>
      <c r="B23" s="3">
        <v>938031</v>
      </c>
      <c r="C23" s="3" t="s">
        <v>59</v>
      </c>
      <c r="D23" s="3" t="s">
        <v>307</v>
      </c>
      <c r="E23" s="56" t="s">
        <v>16</v>
      </c>
      <c r="F23" s="59" t="s">
        <v>11</v>
      </c>
      <c r="G23" s="48" t="s">
        <v>29</v>
      </c>
      <c r="H23" s="51">
        <v>46</v>
      </c>
      <c r="I23" s="51">
        <v>24</v>
      </c>
      <c r="J23" s="54">
        <f t="shared" si="0"/>
        <v>1.9166666666666667</v>
      </c>
      <c r="K23" s="47">
        <v>12.8</v>
      </c>
      <c r="L23" s="51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12" customFormat="1" ht="19.5" customHeight="1">
      <c r="A24" s="6">
        <v>19</v>
      </c>
      <c r="B24" s="1">
        <v>940872</v>
      </c>
      <c r="C24" s="45" t="s">
        <v>54</v>
      </c>
      <c r="D24" s="41" t="s">
        <v>266</v>
      </c>
      <c r="E24" s="60" t="s">
        <v>17</v>
      </c>
      <c r="F24" s="59" t="s">
        <v>3</v>
      </c>
      <c r="G24" s="48" t="s">
        <v>31</v>
      </c>
      <c r="H24" s="48">
        <v>61</v>
      </c>
      <c r="I24" s="48">
        <v>26</v>
      </c>
      <c r="J24" s="54">
        <f t="shared" si="0"/>
        <v>2.3461538461538463</v>
      </c>
      <c r="K24" s="47">
        <v>15.7</v>
      </c>
      <c r="L24" s="51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s="12" customFormat="1" ht="19.5" customHeight="1">
      <c r="A25" s="6">
        <v>20</v>
      </c>
      <c r="B25" s="30">
        <v>42870</v>
      </c>
      <c r="C25" s="3" t="s">
        <v>49</v>
      </c>
      <c r="D25" s="10" t="s">
        <v>299</v>
      </c>
      <c r="E25" s="56" t="s">
        <v>17</v>
      </c>
      <c r="F25" s="59" t="s">
        <v>7</v>
      </c>
      <c r="G25" s="48" t="s">
        <v>31</v>
      </c>
      <c r="H25" s="51">
        <v>60</v>
      </c>
      <c r="I25" s="51">
        <v>28</v>
      </c>
      <c r="J25" s="54">
        <f t="shared" si="0"/>
        <v>2.142857142857143</v>
      </c>
      <c r="K25" s="47">
        <v>21.75</v>
      </c>
      <c r="L25" s="51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s="12" customFormat="1" ht="19.5" customHeight="1">
      <c r="A26" s="6">
        <v>21</v>
      </c>
      <c r="B26" s="30">
        <v>930010</v>
      </c>
      <c r="C26" s="3" t="s">
        <v>55</v>
      </c>
      <c r="D26" s="10" t="s">
        <v>324</v>
      </c>
      <c r="E26" s="56" t="s">
        <v>15</v>
      </c>
      <c r="F26" s="59" t="s">
        <v>10</v>
      </c>
      <c r="G26" s="48" t="s">
        <v>31</v>
      </c>
      <c r="H26" s="51">
        <v>37</v>
      </c>
      <c r="I26" s="51">
        <v>18</v>
      </c>
      <c r="J26" s="54">
        <f t="shared" si="0"/>
        <v>2.0555555555555554</v>
      </c>
      <c r="K26" s="47">
        <v>24.4</v>
      </c>
      <c r="L26" s="51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s="12" customFormat="1" ht="19.5" customHeight="1">
      <c r="A27" s="6">
        <v>22</v>
      </c>
      <c r="B27" s="1">
        <v>943380</v>
      </c>
      <c r="C27" s="45" t="s">
        <v>47</v>
      </c>
      <c r="D27" s="41" t="s">
        <v>274</v>
      </c>
      <c r="E27" s="60" t="s">
        <v>24</v>
      </c>
      <c r="F27" s="59" t="s">
        <v>3</v>
      </c>
      <c r="G27" s="48" t="s">
        <v>31</v>
      </c>
      <c r="H27" s="48">
        <v>52</v>
      </c>
      <c r="I27" s="48">
        <v>26</v>
      </c>
      <c r="J27" s="54">
        <f t="shared" si="0"/>
        <v>2</v>
      </c>
      <c r="K27" s="47">
        <v>17</v>
      </c>
      <c r="L27" s="51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12" customFormat="1" ht="19.5" customHeight="1">
      <c r="A28" s="6">
        <v>23</v>
      </c>
      <c r="B28" s="30">
        <v>73048</v>
      </c>
      <c r="C28" s="3"/>
      <c r="D28" s="3" t="s">
        <v>305</v>
      </c>
      <c r="E28" s="56" t="s">
        <v>15</v>
      </c>
      <c r="F28" s="59" t="s">
        <v>11</v>
      </c>
      <c r="G28" s="48" t="s">
        <v>31</v>
      </c>
      <c r="H28" s="51">
        <v>49</v>
      </c>
      <c r="I28" s="51">
        <v>26</v>
      </c>
      <c r="J28" s="54">
        <f t="shared" si="0"/>
        <v>1.8846153846153846</v>
      </c>
      <c r="K28" s="47">
        <v>20.55</v>
      </c>
      <c r="L28" s="51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s="12" customFormat="1" ht="19.5" customHeight="1">
      <c r="A29" s="6">
        <v>24</v>
      </c>
      <c r="B29" s="30">
        <v>676220</v>
      </c>
      <c r="C29" s="3" t="s">
        <v>289</v>
      </c>
      <c r="D29" s="10" t="s">
        <v>290</v>
      </c>
      <c r="E29" s="60" t="s">
        <v>16</v>
      </c>
      <c r="F29" s="59" t="s">
        <v>6</v>
      </c>
      <c r="G29" s="48" t="s">
        <v>33</v>
      </c>
      <c r="H29" s="48">
        <v>57</v>
      </c>
      <c r="I29" s="48">
        <v>30</v>
      </c>
      <c r="J29" s="54">
        <f t="shared" si="0"/>
        <v>1.9</v>
      </c>
      <c r="K29" s="47">
        <v>20.65</v>
      </c>
      <c r="L29" s="51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12" customFormat="1" ht="19.5" customHeight="1">
      <c r="A30" s="6">
        <v>25</v>
      </c>
      <c r="B30" s="1">
        <v>62204</v>
      </c>
      <c r="C30" s="45" t="s">
        <v>47</v>
      </c>
      <c r="D30" s="41" t="s">
        <v>276</v>
      </c>
      <c r="E30" s="60" t="s">
        <v>16</v>
      </c>
      <c r="F30" s="59" t="s">
        <v>4</v>
      </c>
      <c r="G30" s="48" t="s">
        <v>63</v>
      </c>
      <c r="H30" s="48">
        <v>55</v>
      </c>
      <c r="I30" s="48">
        <v>28</v>
      </c>
      <c r="J30" s="54">
        <f t="shared" si="0"/>
        <v>1.9642857142857142</v>
      </c>
      <c r="K30" s="47">
        <v>13.1</v>
      </c>
      <c r="L30" s="61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s="12" customFormat="1" ht="19.5" customHeight="1">
      <c r="A31" s="6">
        <v>26</v>
      </c>
      <c r="B31" s="1">
        <v>932633</v>
      </c>
      <c r="C31" s="45" t="s">
        <v>47</v>
      </c>
      <c r="D31" s="41" t="s">
        <v>275</v>
      </c>
      <c r="E31" s="60" t="s">
        <v>15</v>
      </c>
      <c r="F31" s="59" t="s">
        <v>4</v>
      </c>
      <c r="G31" s="48" t="s">
        <v>63</v>
      </c>
      <c r="H31" s="48">
        <v>52</v>
      </c>
      <c r="I31" s="48">
        <v>28</v>
      </c>
      <c r="J31" s="54">
        <f t="shared" si="0"/>
        <v>1.8571428571428572</v>
      </c>
      <c r="K31" s="47">
        <v>14.4</v>
      </c>
      <c r="L31" s="51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s="12" customFormat="1" ht="19.5" customHeight="1">
      <c r="B32" s="31"/>
      <c r="C32" s="10"/>
      <c r="D32" s="10"/>
      <c r="E32" s="18"/>
      <c r="F32" s="9"/>
      <c r="G32" s="18"/>
      <c r="H32" s="18"/>
      <c r="I32" s="18"/>
      <c r="J32" s="54"/>
      <c r="K32" s="47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s="12" customFormat="1" ht="19.5" customHeight="1">
      <c r="A33" s="3"/>
      <c r="B33" s="29"/>
      <c r="C33" s="11"/>
      <c r="D33" s="116" t="s">
        <v>67</v>
      </c>
      <c r="E33" s="111" t="s">
        <v>1</v>
      </c>
      <c r="F33" s="111" t="s">
        <v>34</v>
      </c>
      <c r="G33" s="108" t="s">
        <v>32</v>
      </c>
      <c r="H33" s="108" t="s">
        <v>27</v>
      </c>
      <c r="I33" s="107" t="s">
        <v>36</v>
      </c>
      <c r="J33" s="107" t="s">
        <v>37</v>
      </c>
      <c r="K33" s="107" t="s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12" customFormat="1" ht="22.5" customHeight="1">
      <c r="A34" s="3"/>
      <c r="B34" s="29"/>
      <c r="C34" s="11"/>
      <c r="D34" s="116"/>
      <c r="E34" s="111"/>
      <c r="F34" s="111"/>
      <c r="G34" s="108"/>
      <c r="H34" s="108"/>
      <c r="I34" s="107"/>
      <c r="J34" s="107"/>
      <c r="K34" s="107"/>
      <c r="M34" s="3"/>
      <c r="N34" s="3"/>
      <c r="O34" s="3"/>
      <c r="P34" s="3"/>
      <c r="Q34" s="3"/>
      <c r="R34" s="3"/>
      <c r="S34" s="3"/>
      <c r="T34" s="3"/>
      <c r="U34" s="3"/>
      <c r="V34" s="3"/>
    </row>
    <row r="36" spans="1:22" s="12" customFormat="1" ht="19.5" customHeight="1">
      <c r="A36" s="6">
        <v>27</v>
      </c>
      <c r="B36" s="30">
        <v>940909</v>
      </c>
      <c r="C36" s="3" t="s">
        <v>47</v>
      </c>
      <c r="D36" s="3" t="s">
        <v>178</v>
      </c>
      <c r="E36" s="60" t="s">
        <v>16</v>
      </c>
      <c r="F36" s="59" t="s">
        <v>6</v>
      </c>
      <c r="G36" s="48" t="s">
        <v>29</v>
      </c>
      <c r="H36" s="48">
        <v>66</v>
      </c>
      <c r="I36" s="48">
        <v>30</v>
      </c>
      <c r="J36" s="54">
        <f aca="true" t="shared" si="1" ref="J36:J58">H36/I36</f>
        <v>2.2</v>
      </c>
      <c r="K36" s="47">
        <v>17.45</v>
      </c>
      <c r="L36" s="89" t="s">
        <v>2</v>
      </c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12" ht="19.5" customHeight="1">
      <c r="A37" s="6">
        <v>28</v>
      </c>
      <c r="B37" s="1">
        <v>70222</v>
      </c>
      <c r="C37" s="45" t="s">
        <v>188</v>
      </c>
      <c r="D37" s="41" t="s">
        <v>174</v>
      </c>
      <c r="E37" s="60" t="s">
        <v>17</v>
      </c>
      <c r="F37" s="59" t="s">
        <v>3</v>
      </c>
      <c r="G37" s="48" t="s">
        <v>29</v>
      </c>
      <c r="H37" s="48">
        <v>61</v>
      </c>
      <c r="I37" s="48">
        <v>26</v>
      </c>
      <c r="J37" s="54">
        <f t="shared" si="1"/>
        <v>2.3461538461538463</v>
      </c>
      <c r="K37" s="46">
        <v>9.4</v>
      </c>
      <c r="L37" s="45"/>
    </row>
    <row r="38" spans="1:22" s="12" customFormat="1" ht="19.5" customHeight="1">
      <c r="A38" s="6">
        <v>29</v>
      </c>
      <c r="B38" s="30">
        <v>947250</v>
      </c>
      <c r="C38" s="3" t="s">
        <v>47</v>
      </c>
      <c r="D38" s="3" t="s">
        <v>298</v>
      </c>
      <c r="E38" s="56" t="s">
        <v>17</v>
      </c>
      <c r="F38" s="59" t="s">
        <v>7</v>
      </c>
      <c r="G38" s="48" t="s">
        <v>29</v>
      </c>
      <c r="H38" s="51">
        <v>64</v>
      </c>
      <c r="I38" s="51">
        <v>28</v>
      </c>
      <c r="J38" s="54">
        <f t="shared" si="1"/>
        <v>2.2857142857142856</v>
      </c>
      <c r="K38" s="48">
        <v>37.45</v>
      </c>
      <c r="L38" s="45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12" customFormat="1" ht="19.5" customHeight="1">
      <c r="A39" s="6">
        <v>30</v>
      </c>
      <c r="B39" s="30">
        <v>22510</v>
      </c>
      <c r="C39" s="3" t="s">
        <v>51</v>
      </c>
      <c r="D39" s="3" t="s">
        <v>304</v>
      </c>
      <c r="E39" s="56" t="s">
        <v>15</v>
      </c>
      <c r="F39" s="59" t="s">
        <v>11</v>
      </c>
      <c r="G39" s="48" t="s">
        <v>29</v>
      </c>
      <c r="H39" s="51">
        <v>57</v>
      </c>
      <c r="I39" s="51">
        <v>26</v>
      </c>
      <c r="J39" s="54">
        <f t="shared" si="1"/>
        <v>2.1923076923076925</v>
      </c>
      <c r="K39" s="46">
        <v>16.35</v>
      </c>
      <c r="L39" s="45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12" ht="19.5" customHeight="1">
      <c r="A40" s="6">
        <v>31</v>
      </c>
      <c r="B40" s="1">
        <v>675224</v>
      </c>
      <c r="C40" s="45" t="s">
        <v>91</v>
      </c>
      <c r="D40" s="41" t="s">
        <v>270</v>
      </c>
      <c r="E40" s="60" t="s">
        <v>24</v>
      </c>
      <c r="F40" s="59" t="s">
        <v>3</v>
      </c>
      <c r="G40" s="48" t="s">
        <v>29</v>
      </c>
      <c r="H40" s="48">
        <v>55</v>
      </c>
      <c r="I40" s="48">
        <v>26</v>
      </c>
      <c r="J40" s="54">
        <f t="shared" si="1"/>
        <v>2.1153846153846154</v>
      </c>
      <c r="K40" s="48">
        <v>33.5</v>
      </c>
      <c r="L40" s="45"/>
    </row>
    <row r="41" spans="1:22" s="12" customFormat="1" ht="19.5" customHeight="1">
      <c r="A41" s="6">
        <v>32</v>
      </c>
      <c r="B41" s="30">
        <v>943073</v>
      </c>
      <c r="C41" s="3" t="s">
        <v>47</v>
      </c>
      <c r="D41" s="3" t="s">
        <v>323</v>
      </c>
      <c r="E41" s="56" t="s">
        <v>15</v>
      </c>
      <c r="F41" s="59" t="s">
        <v>10</v>
      </c>
      <c r="G41" s="48" t="s">
        <v>29</v>
      </c>
      <c r="H41" s="51">
        <v>37</v>
      </c>
      <c r="I41" s="51">
        <v>18</v>
      </c>
      <c r="J41" s="54">
        <f t="shared" si="1"/>
        <v>2.0555555555555554</v>
      </c>
      <c r="K41" s="46">
        <v>7.65</v>
      </c>
      <c r="L41" s="45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12" customFormat="1" ht="19.5" customHeight="1">
      <c r="A42" s="6">
        <v>33</v>
      </c>
      <c r="B42" s="30">
        <v>49620</v>
      </c>
      <c r="C42" s="3" t="s">
        <v>51</v>
      </c>
      <c r="D42" s="3" t="s">
        <v>322</v>
      </c>
      <c r="E42" s="56" t="s">
        <v>15</v>
      </c>
      <c r="F42" s="59" t="s">
        <v>5</v>
      </c>
      <c r="G42" s="48" t="s">
        <v>31</v>
      </c>
      <c r="H42" s="51">
        <v>62</v>
      </c>
      <c r="I42" s="51">
        <v>28</v>
      </c>
      <c r="J42" s="54">
        <f t="shared" si="1"/>
        <v>2.2142857142857144</v>
      </c>
      <c r="K42" s="47">
        <v>22.65</v>
      </c>
      <c r="L42" s="45"/>
      <c r="M42" s="37"/>
      <c r="N42" s="3"/>
      <c r="O42" s="3"/>
      <c r="P42" s="3"/>
      <c r="Q42" s="3"/>
      <c r="R42" s="3"/>
      <c r="S42" s="3"/>
      <c r="T42" s="3"/>
      <c r="U42" s="3"/>
      <c r="V42" s="3"/>
    </row>
    <row r="43" spans="1:22" s="12" customFormat="1" ht="19.5" customHeight="1">
      <c r="A43" s="6">
        <v>34</v>
      </c>
      <c r="B43" s="31">
        <v>82013</v>
      </c>
      <c r="C43" s="3" t="s">
        <v>51</v>
      </c>
      <c r="D43" s="3" t="s">
        <v>328</v>
      </c>
      <c r="E43" s="56" t="s">
        <v>15</v>
      </c>
      <c r="F43" s="59" t="s">
        <v>9</v>
      </c>
      <c r="G43" s="48" t="s">
        <v>31</v>
      </c>
      <c r="H43" s="51">
        <v>75</v>
      </c>
      <c r="I43" s="51">
        <v>34</v>
      </c>
      <c r="J43" s="54">
        <f t="shared" si="1"/>
        <v>2.2058823529411766</v>
      </c>
      <c r="K43" s="47">
        <v>27.4</v>
      </c>
      <c r="L43" s="45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12" ht="19.5" customHeight="1">
      <c r="A44" s="6">
        <v>35</v>
      </c>
      <c r="B44" s="30">
        <v>43320</v>
      </c>
      <c r="C44" s="3" t="s">
        <v>297</v>
      </c>
      <c r="D44" s="3" t="s">
        <v>111</v>
      </c>
      <c r="E44" s="56" t="s">
        <v>16</v>
      </c>
      <c r="F44" s="59" t="s">
        <v>7</v>
      </c>
      <c r="G44" s="48" t="s">
        <v>31</v>
      </c>
      <c r="H44" s="51">
        <v>57</v>
      </c>
      <c r="I44" s="51">
        <v>26</v>
      </c>
      <c r="J44" s="54">
        <f t="shared" si="1"/>
        <v>2.1923076923076925</v>
      </c>
      <c r="K44" s="46">
        <v>32.6</v>
      </c>
      <c r="L44" s="45"/>
    </row>
    <row r="45" spans="1:12" ht="19.5" customHeight="1">
      <c r="A45" s="6">
        <v>36</v>
      </c>
      <c r="B45" s="30">
        <v>918756</v>
      </c>
      <c r="C45" s="3" t="s">
        <v>51</v>
      </c>
      <c r="D45" s="3" t="s">
        <v>301</v>
      </c>
      <c r="E45" s="56" t="s">
        <v>15</v>
      </c>
      <c r="F45" s="59" t="s">
        <v>155</v>
      </c>
      <c r="G45" s="48" t="s">
        <v>31</v>
      </c>
      <c r="H45" s="51">
        <v>65</v>
      </c>
      <c r="I45" s="51">
        <v>30</v>
      </c>
      <c r="J45" s="54">
        <f t="shared" si="1"/>
        <v>2.1666666666666665</v>
      </c>
      <c r="K45" s="47">
        <v>10.2</v>
      </c>
      <c r="L45" s="45"/>
    </row>
    <row r="46" spans="1:12" ht="19.5" customHeight="1">
      <c r="A46" s="6">
        <v>37</v>
      </c>
      <c r="B46" s="30">
        <v>59018</v>
      </c>
      <c r="C46" s="3" t="s">
        <v>286</v>
      </c>
      <c r="D46" s="3" t="s">
        <v>292</v>
      </c>
      <c r="E46" s="60" t="s">
        <v>15</v>
      </c>
      <c r="F46" s="59" t="s">
        <v>12</v>
      </c>
      <c r="G46" s="48" t="s">
        <v>31</v>
      </c>
      <c r="H46" s="48">
        <v>73</v>
      </c>
      <c r="I46" s="48">
        <v>34</v>
      </c>
      <c r="J46" s="54">
        <f t="shared" si="1"/>
        <v>2.1470588235294117</v>
      </c>
      <c r="K46" s="46">
        <v>17.2</v>
      </c>
      <c r="L46" s="45"/>
    </row>
    <row r="47" spans="1:12" ht="19.5" customHeight="1">
      <c r="A47" s="6">
        <v>38</v>
      </c>
      <c r="B47" s="30">
        <v>937862</v>
      </c>
      <c r="C47" s="3" t="s">
        <v>47</v>
      </c>
      <c r="D47" s="3" t="s">
        <v>295</v>
      </c>
      <c r="E47" s="56" t="s">
        <v>15</v>
      </c>
      <c r="F47" s="59" t="s">
        <v>7</v>
      </c>
      <c r="G47" s="48" t="s">
        <v>31</v>
      </c>
      <c r="H47" s="51">
        <v>59</v>
      </c>
      <c r="I47" s="51">
        <v>28</v>
      </c>
      <c r="J47" s="54">
        <f t="shared" si="1"/>
        <v>2.107142857142857</v>
      </c>
      <c r="K47" s="46">
        <v>19.4</v>
      </c>
      <c r="L47" s="45"/>
    </row>
    <row r="48" spans="1:12" ht="19.5" customHeight="1">
      <c r="A48" s="6">
        <v>39</v>
      </c>
      <c r="B48" s="94">
        <v>920907</v>
      </c>
      <c r="C48" s="45" t="s">
        <v>51</v>
      </c>
      <c r="D48" s="41" t="s">
        <v>279</v>
      </c>
      <c r="E48" s="60" t="s">
        <v>17</v>
      </c>
      <c r="F48" s="59" t="s">
        <v>4</v>
      </c>
      <c r="G48" s="48" t="s">
        <v>31</v>
      </c>
      <c r="H48" s="48">
        <v>63</v>
      </c>
      <c r="I48" s="48">
        <v>30</v>
      </c>
      <c r="J48" s="54">
        <f t="shared" si="1"/>
        <v>2.1</v>
      </c>
      <c r="K48" s="46">
        <v>11.7</v>
      </c>
      <c r="L48" s="45"/>
    </row>
    <row r="49" spans="1:12" ht="19.5" customHeight="1">
      <c r="A49" s="6">
        <v>40</v>
      </c>
      <c r="B49" s="30">
        <v>62199</v>
      </c>
      <c r="C49" s="3" t="s">
        <v>286</v>
      </c>
      <c r="D49" s="3" t="s">
        <v>108</v>
      </c>
      <c r="E49" s="60" t="s">
        <v>15</v>
      </c>
      <c r="F49" s="59" t="s">
        <v>6</v>
      </c>
      <c r="G49" s="48" t="s">
        <v>31</v>
      </c>
      <c r="H49" s="48">
        <v>61</v>
      </c>
      <c r="I49" s="48">
        <v>30</v>
      </c>
      <c r="J49" s="54">
        <f t="shared" si="1"/>
        <v>2.033333333333333</v>
      </c>
      <c r="K49" s="47">
        <v>18.85</v>
      </c>
      <c r="L49" s="45"/>
    </row>
    <row r="50" spans="1:12" ht="19.5" customHeight="1">
      <c r="A50" s="6">
        <v>41</v>
      </c>
      <c r="B50" s="94">
        <v>676210</v>
      </c>
      <c r="C50" s="45" t="s">
        <v>51</v>
      </c>
      <c r="D50" s="41" t="s">
        <v>278</v>
      </c>
      <c r="E50" s="60" t="s">
        <v>15</v>
      </c>
      <c r="F50" s="59" t="s">
        <v>4</v>
      </c>
      <c r="G50" s="48" t="s">
        <v>31</v>
      </c>
      <c r="H50" s="48">
        <v>56</v>
      </c>
      <c r="I50" s="48">
        <v>28</v>
      </c>
      <c r="J50" s="54">
        <f t="shared" si="1"/>
        <v>2</v>
      </c>
      <c r="K50" s="47">
        <v>11.95</v>
      </c>
      <c r="L50" s="45"/>
    </row>
    <row r="51" spans="1:22" s="12" customFormat="1" ht="19.5" customHeight="1">
      <c r="A51" s="6">
        <v>42</v>
      </c>
      <c r="B51" s="30">
        <v>947294</v>
      </c>
      <c r="C51" s="3" t="s">
        <v>47</v>
      </c>
      <c r="D51" s="3" t="s">
        <v>314</v>
      </c>
      <c r="E51" s="56" t="s">
        <v>16</v>
      </c>
      <c r="F51" s="59" t="s">
        <v>35</v>
      </c>
      <c r="G51" s="48" t="s">
        <v>31</v>
      </c>
      <c r="H51" s="51">
        <v>59</v>
      </c>
      <c r="I51" s="51">
        <v>30</v>
      </c>
      <c r="J51" s="54">
        <f t="shared" si="1"/>
        <v>1.9666666666666666</v>
      </c>
      <c r="K51" s="46">
        <v>15.6</v>
      </c>
      <c r="L51" s="51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12" ht="19.5" customHeight="1">
      <c r="A52" s="6">
        <v>43</v>
      </c>
      <c r="B52" s="3">
        <v>920750</v>
      </c>
      <c r="C52" s="3" t="s">
        <v>52</v>
      </c>
      <c r="D52" s="3" t="s">
        <v>312</v>
      </c>
      <c r="E52" s="56" t="s">
        <v>15</v>
      </c>
      <c r="F52" s="59" t="s">
        <v>35</v>
      </c>
      <c r="G52" s="48" t="s">
        <v>31</v>
      </c>
      <c r="H52" s="51">
        <v>58</v>
      </c>
      <c r="I52" s="51">
        <v>30</v>
      </c>
      <c r="J52" s="54">
        <f t="shared" si="1"/>
        <v>1.9333333333333333</v>
      </c>
      <c r="K52" s="46">
        <v>59.8</v>
      </c>
      <c r="L52" s="45"/>
    </row>
    <row r="53" spans="1:12" ht="19.5" customHeight="1">
      <c r="A53" s="6">
        <v>44</v>
      </c>
      <c r="B53" s="30">
        <v>945344</v>
      </c>
      <c r="C53" s="3" t="s">
        <v>47</v>
      </c>
      <c r="D53" s="3" t="s">
        <v>318</v>
      </c>
      <c r="E53" s="56" t="s">
        <v>15</v>
      </c>
      <c r="F53" s="59" t="s">
        <v>13</v>
      </c>
      <c r="G53" s="48" t="s">
        <v>31</v>
      </c>
      <c r="H53" s="51">
        <v>57</v>
      </c>
      <c r="I53" s="51">
        <v>30</v>
      </c>
      <c r="J53" s="54">
        <f t="shared" si="1"/>
        <v>1.9</v>
      </c>
      <c r="K53" s="46">
        <v>18.75</v>
      </c>
      <c r="L53" s="45"/>
    </row>
    <row r="54" spans="1:13" ht="19.5" customHeight="1">
      <c r="A54" s="6">
        <v>45</v>
      </c>
      <c r="B54" s="1">
        <v>26770</v>
      </c>
      <c r="C54" s="45" t="s">
        <v>188</v>
      </c>
      <c r="D54" s="41" t="s">
        <v>269</v>
      </c>
      <c r="E54" s="60" t="s">
        <v>23</v>
      </c>
      <c r="F54" s="59" t="s">
        <v>3</v>
      </c>
      <c r="G54" s="48" t="s">
        <v>31</v>
      </c>
      <c r="H54" s="48">
        <v>49</v>
      </c>
      <c r="I54" s="48">
        <v>26</v>
      </c>
      <c r="J54" s="54">
        <f t="shared" si="1"/>
        <v>1.8846153846153846</v>
      </c>
      <c r="K54" s="47">
        <v>9.45</v>
      </c>
      <c r="L54" s="45"/>
      <c r="M54" s="37"/>
    </row>
    <row r="55" spans="1:12" ht="19.5" customHeight="1">
      <c r="A55" s="6">
        <v>46</v>
      </c>
      <c r="B55" s="1">
        <v>920559</v>
      </c>
      <c r="C55" s="45" t="s">
        <v>59</v>
      </c>
      <c r="D55" s="41" t="s">
        <v>268</v>
      </c>
      <c r="E55" s="60" t="s">
        <v>15</v>
      </c>
      <c r="F55" s="59" t="s">
        <v>3</v>
      </c>
      <c r="G55" s="48" t="s">
        <v>31</v>
      </c>
      <c r="H55" s="48">
        <v>46</v>
      </c>
      <c r="I55" s="48">
        <v>26</v>
      </c>
      <c r="J55" s="54">
        <f t="shared" si="1"/>
        <v>1.7692307692307692</v>
      </c>
      <c r="K55" s="46">
        <v>11.85</v>
      </c>
      <c r="L55" s="45"/>
    </row>
    <row r="56" spans="1:12" ht="19.5" customHeight="1">
      <c r="A56" s="6">
        <v>47</v>
      </c>
      <c r="B56" s="94">
        <v>676141</v>
      </c>
      <c r="C56" s="45" t="s">
        <v>49</v>
      </c>
      <c r="D56" s="41" t="s">
        <v>175</v>
      </c>
      <c r="E56" s="60" t="s">
        <v>16</v>
      </c>
      <c r="F56" s="59" t="s">
        <v>4</v>
      </c>
      <c r="G56" s="48" t="s">
        <v>33</v>
      </c>
      <c r="H56" s="48">
        <v>62</v>
      </c>
      <c r="I56" s="48">
        <v>28</v>
      </c>
      <c r="J56" s="54">
        <f t="shared" si="1"/>
        <v>2.2142857142857144</v>
      </c>
      <c r="K56" s="46">
        <v>22.95</v>
      </c>
      <c r="L56" s="45"/>
    </row>
    <row r="57" spans="1:12" ht="19.5" customHeight="1">
      <c r="A57" s="6">
        <v>48</v>
      </c>
      <c r="B57" s="1">
        <v>937715</v>
      </c>
      <c r="C57" s="45" t="s">
        <v>54</v>
      </c>
      <c r="D57" s="41" t="s">
        <v>103</v>
      </c>
      <c r="E57" s="60" t="s">
        <v>16</v>
      </c>
      <c r="F57" s="59" t="s">
        <v>3</v>
      </c>
      <c r="G57" s="48" t="s">
        <v>33</v>
      </c>
      <c r="H57" s="48">
        <v>43</v>
      </c>
      <c r="I57" s="48">
        <v>24</v>
      </c>
      <c r="J57" s="54">
        <f t="shared" si="1"/>
        <v>1.7916666666666667</v>
      </c>
      <c r="K57" s="46">
        <v>16.25</v>
      </c>
      <c r="L57" s="18"/>
    </row>
    <row r="58" spans="1:12" ht="19.5" customHeight="1">
      <c r="A58" s="6">
        <v>49</v>
      </c>
      <c r="B58" s="3">
        <v>919009</v>
      </c>
      <c r="C58" s="3" t="s">
        <v>53</v>
      </c>
      <c r="D58" s="3" t="s">
        <v>309</v>
      </c>
      <c r="E58" s="56" t="s">
        <v>16</v>
      </c>
      <c r="F58" s="59" t="s">
        <v>11</v>
      </c>
      <c r="G58" s="48" t="s">
        <v>33</v>
      </c>
      <c r="H58" s="51">
        <v>41</v>
      </c>
      <c r="I58" s="51">
        <v>24</v>
      </c>
      <c r="J58" s="54">
        <f t="shared" si="1"/>
        <v>1.7083333333333333</v>
      </c>
      <c r="K58" s="46">
        <v>20.8</v>
      </c>
      <c r="L58" s="18"/>
    </row>
    <row r="59" spans="1:11" ht="19.5" customHeight="1">
      <c r="A59" s="6"/>
      <c r="K59" s="20"/>
    </row>
    <row r="60" spans="1:22" s="12" customFormat="1" ht="19.5" customHeight="1">
      <c r="A60" s="3"/>
      <c r="B60" s="29"/>
      <c r="C60" s="11"/>
      <c r="D60" s="116" t="s">
        <v>140</v>
      </c>
      <c r="E60" s="111" t="s">
        <v>1</v>
      </c>
      <c r="F60" s="111" t="s">
        <v>34</v>
      </c>
      <c r="G60" s="108" t="s">
        <v>32</v>
      </c>
      <c r="H60" s="108" t="s">
        <v>27</v>
      </c>
      <c r="I60" s="107" t="s">
        <v>36</v>
      </c>
      <c r="J60" s="107" t="s">
        <v>37</v>
      </c>
      <c r="K60" s="107" t="s"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s="12" customFormat="1" ht="22.5" customHeight="1">
      <c r="A61" s="3"/>
      <c r="B61" s="29"/>
      <c r="C61" s="11"/>
      <c r="D61" s="117"/>
      <c r="E61" s="111"/>
      <c r="F61" s="111"/>
      <c r="G61" s="108"/>
      <c r="H61" s="108"/>
      <c r="I61" s="108"/>
      <c r="J61" s="108"/>
      <c r="K61" s="107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7:10" ht="19.5" customHeight="1">
      <c r="G62" s="10"/>
      <c r="H62" s="10"/>
      <c r="I62" s="10"/>
      <c r="J62" s="52"/>
    </row>
    <row r="63" spans="1:11" ht="19.5" customHeight="1">
      <c r="A63" s="6">
        <v>50</v>
      </c>
      <c r="B63" s="1">
        <v>933845</v>
      </c>
      <c r="C63" s="45" t="s">
        <v>47</v>
      </c>
      <c r="D63" s="41" t="s">
        <v>283</v>
      </c>
      <c r="E63" s="56" t="s">
        <v>16</v>
      </c>
      <c r="F63" s="59" t="s">
        <v>4</v>
      </c>
      <c r="G63" s="48" t="s">
        <v>29</v>
      </c>
      <c r="H63" s="48">
        <v>64</v>
      </c>
      <c r="I63" s="48">
        <v>28</v>
      </c>
      <c r="J63" s="54">
        <f aca="true" t="shared" si="2" ref="J63:J85">H63/I63</f>
        <v>2.2857142857142856</v>
      </c>
      <c r="K63" s="47">
        <v>15.25</v>
      </c>
    </row>
    <row r="64" spans="1:22" s="12" customFormat="1" ht="19.5" customHeight="1">
      <c r="A64" s="6">
        <v>51</v>
      </c>
      <c r="B64" s="1">
        <v>78986</v>
      </c>
      <c r="C64" s="45" t="s">
        <v>280</v>
      </c>
      <c r="D64" s="41" t="s">
        <v>281</v>
      </c>
      <c r="E64" s="56" t="s">
        <v>15</v>
      </c>
      <c r="F64" s="59" t="s">
        <v>4</v>
      </c>
      <c r="G64" s="48" t="s">
        <v>29</v>
      </c>
      <c r="H64" s="48">
        <v>61</v>
      </c>
      <c r="I64" s="48">
        <v>28</v>
      </c>
      <c r="J64" s="54">
        <f t="shared" si="2"/>
        <v>2.1785714285714284</v>
      </c>
      <c r="K64" s="47">
        <v>13.95</v>
      </c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12" customFormat="1" ht="19.5" customHeight="1">
      <c r="A65" s="6">
        <v>52</v>
      </c>
      <c r="B65" s="1">
        <v>935802</v>
      </c>
      <c r="C65" s="45" t="s">
        <v>47</v>
      </c>
      <c r="D65" s="41" t="s">
        <v>284</v>
      </c>
      <c r="E65" s="56" t="s">
        <v>16</v>
      </c>
      <c r="F65" s="59" t="s">
        <v>4</v>
      </c>
      <c r="G65" s="48" t="s">
        <v>31</v>
      </c>
      <c r="H65" s="48">
        <v>63</v>
      </c>
      <c r="I65" s="48">
        <v>28</v>
      </c>
      <c r="J65" s="54">
        <f t="shared" si="2"/>
        <v>2.25</v>
      </c>
      <c r="K65" s="47">
        <v>11.1</v>
      </c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s="12" customFormat="1" ht="19.5" customHeight="1">
      <c r="A66" s="6">
        <v>53</v>
      </c>
      <c r="B66" s="30">
        <v>917311</v>
      </c>
      <c r="C66" s="3" t="s">
        <v>59</v>
      </c>
      <c r="D66" s="3" t="s">
        <v>288</v>
      </c>
      <c r="E66" s="60" t="s">
        <v>16</v>
      </c>
      <c r="F66" s="59" t="s">
        <v>6</v>
      </c>
      <c r="G66" s="48" t="s">
        <v>31</v>
      </c>
      <c r="H66" s="48">
        <v>64</v>
      </c>
      <c r="I66" s="48">
        <v>30</v>
      </c>
      <c r="J66" s="54">
        <f t="shared" si="2"/>
        <v>2.1333333333333333</v>
      </c>
      <c r="K66" s="47">
        <v>22.2</v>
      </c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11" ht="19.5" customHeight="1">
      <c r="A67" s="6">
        <v>54</v>
      </c>
      <c r="B67" s="1">
        <v>938200</v>
      </c>
      <c r="C67" s="45" t="s">
        <v>47</v>
      </c>
      <c r="D67" s="41" t="s">
        <v>271</v>
      </c>
      <c r="E67" s="56" t="s">
        <v>16</v>
      </c>
      <c r="F67" s="59" t="s">
        <v>3</v>
      </c>
      <c r="G67" s="48" t="s">
        <v>31</v>
      </c>
      <c r="H67" s="48">
        <v>43</v>
      </c>
      <c r="I67" s="48">
        <v>24</v>
      </c>
      <c r="J67" s="54">
        <f t="shared" si="2"/>
        <v>1.7916666666666667</v>
      </c>
      <c r="K67" s="47">
        <v>16.5</v>
      </c>
    </row>
    <row r="68" spans="1:22" s="12" customFormat="1" ht="19.5" customHeight="1">
      <c r="A68" s="6">
        <v>55</v>
      </c>
      <c r="B68" s="3">
        <v>22160</v>
      </c>
      <c r="C68" s="3" t="s">
        <v>54</v>
      </c>
      <c r="D68" s="3" t="s">
        <v>308</v>
      </c>
      <c r="E68" s="56" t="s">
        <v>16</v>
      </c>
      <c r="F68" s="59" t="s">
        <v>11</v>
      </c>
      <c r="G68" s="48" t="s">
        <v>31</v>
      </c>
      <c r="H68" s="51">
        <v>42</v>
      </c>
      <c r="I68" s="51">
        <v>24</v>
      </c>
      <c r="J68" s="54">
        <f t="shared" si="2"/>
        <v>1.75</v>
      </c>
      <c r="K68" s="47">
        <v>21.25</v>
      </c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s="12" customFormat="1" ht="19.5" customHeight="1">
      <c r="A69" s="6">
        <v>56</v>
      </c>
      <c r="B69" s="3">
        <v>917088</v>
      </c>
      <c r="C69" s="3" t="s">
        <v>47</v>
      </c>
      <c r="D69" s="3" t="s">
        <v>329</v>
      </c>
      <c r="E69" s="56" t="s">
        <v>15</v>
      </c>
      <c r="F69" s="59" t="s">
        <v>9</v>
      </c>
      <c r="G69" s="48" t="s">
        <v>33</v>
      </c>
      <c r="H69" s="51">
        <v>74</v>
      </c>
      <c r="I69" s="51">
        <v>34</v>
      </c>
      <c r="J69" s="54">
        <f t="shared" si="2"/>
        <v>2.176470588235294</v>
      </c>
      <c r="K69" s="47">
        <v>19.2</v>
      </c>
      <c r="L69" s="37"/>
      <c r="M69" s="37"/>
      <c r="N69" s="3"/>
      <c r="O69" s="3"/>
      <c r="P69" s="3"/>
      <c r="Q69" s="3"/>
      <c r="R69" s="3"/>
      <c r="S69" s="3"/>
      <c r="T69" s="3"/>
      <c r="U69" s="3"/>
      <c r="V69" s="3"/>
    </row>
    <row r="70" spans="1:22" s="12" customFormat="1" ht="19.5" customHeight="1">
      <c r="A70" s="6">
        <v>57</v>
      </c>
      <c r="B70" s="30">
        <v>75831</v>
      </c>
      <c r="C70" s="3" t="s">
        <v>143</v>
      </c>
      <c r="D70" s="3" t="s">
        <v>293</v>
      </c>
      <c r="E70" s="60" t="s">
        <v>15</v>
      </c>
      <c r="F70" s="59" t="s">
        <v>12</v>
      </c>
      <c r="G70" s="48" t="s">
        <v>33</v>
      </c>
      <c r="H70" s="48">
        <v>73</v>
      </c>
      <c r="I70" s="48">
        <v>34</v>
      </c>
      <c r="J70" s="54">
        <f t="shared" si="2"/>
        <v>2.1470588235294117</v>
      </c>
      <c r="K70" s="47">
        <v>43.55</v>
      </c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11" ht="19.5" customHeight="1">
      <c r="A71" s="6">
        <v>58</v>
      </c>
      <c r="B71" s="1">
        <v>65236</v>
      </c>
      <c r="C71" s="45" t="s">
        <v>47</v>
      </c>
      <c r="D71" s="41" t="s">
        <v>282</v>
      </c>
      <c r="E71" s="56" t="s">
        <v>15</v>
      </c>
      <c r="F71" s="59" t="s">
        <v>4</v>
      </c>
      <c r="G71" s="48" t="s">
        <v>33</v>
      </c>
      <c r="H71" s="48">
        <v>56</v>
      </c>
      <c r="I71" s="48">
        <v>28</v>
      </c>
      <c r="J71" s="54">
        <f t="shared" si="2"/>
        <v>2</v>
      </c>
      <c r="K71" s="47">
        <v>19.95</v>
      </c>
    </row>
    <row r="72" spans="1:11" ht="19.5" customHeight="1">
      <c r="A72" s="6">
        <v>59</v>
      </c>
      <c r="B72" s="30">
        <v>917410</v>
      </c>
      <c r="C72" s="3" t="s">
        <v>47</v>
      </c>
      <c r="D72" s="3" t="s">
        <v>287</v>
      </c>
      <c r="E72" s="60" t="s">
        <v>15</v>
      </c>
      <c r="F72" s="59" t="s">
        <v>6</v>
      </c>
      <c r="G72" s="48" t="s">
        <v>33</v>
      </c>
      <c r="H72" s="48">
        <v>59</v>
      </c>
      <c r="I72" s="48">
        <v>30</v>
      </c>
      <c r="J72" s="54">
        <f t="shared" si="2"/>
        <v>1.9666666666666666</v>
      </c>
      <c r="K72" s="47">
        <v>17.15</v>
      </c>
    </row>
    <row r="73" spans="1:22" s="12" customFormat="1" ht="19.5" customHeight="1">
      <c r="A73" s="6">
        <v>60</v>
      </c>
      <c r="B73" s="30">
        <v>945496</v>
      </c>
      <c r="C73" s="3" t="s">
        <v>47</v>
      </c>
      <c r="D73" s="3" t="s">
        <v>315</v>
      </c>
      <c r="E73" s="56" t="s">
        <v>16</v>
      </c>
      <c r="F73" s="59" t="s">
        <v>35</v>
      </c>
      <c r="G73" s="48" t="s">
        <v>33</v>
      </c>
      <c r="H73" s="51">
        <v>59</v>
      </c>
      <c r="I73" s="51">
        <v>30</v>
      </c>
      <c r="J73" s="54">
        <f t="shared" si="2"/>
        <v>1.9666666666666666</v>
      </c>
      <c r="K73" s="47">
        <v>28.55</v>
      </c>
      <c r="L73" s="62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11" ht="19.5" customHeight="1">
      <c r="A74" s="6">
        <v>61</v>
      </c>
      <c r="B74" s="30">
        <v>947096</v>
      </c>
      <c r="C74" s="3" t="s">
        <v>47</v>
      </c>
      <c r="D74" s="3" t="s">
        <v>300</v>
      </c>
      <c r="E74" s="56" t="s">
        <v>17</v>
      </c>
      <c r="F74" s="59" t="s">
        <v>7</v>
      </c>
      <c r="G74" s="48" t="s">
        <v>33</v>
      </c>
      <c r="H74" s="51">
        <v>55</v>
      </c>
      <c r="I74" s="51">
        <v>28</v>
      </c>
      <c r="J74" s="54">
        <f t="shared" si="2"/>
        <v>1.9642857142857142</v>
      </c>
      <c r="K74" s="47">
        <v>20.65</v>
      </c>
    </row>
    <row r="75" spans="1:11" ht="19.5" customHeight="1">
      <c r="A75" s="6">
        <v>62</v>
      </c>
      <c r="B75" s="1">
        <v>945446</v>
      </c>
      <c r="C75" s="45" t="s">
        <v>47</v>
      </c>
      <c r="D75" s="41" t="s">
        <v>285</v>
      </c>
      <c r="E75" s="60" t="s">
        <v>17</v>
      </c>
      <c r="F75" s="59" t="s">
        <v>4</v>
      </c>
      <c r="G75" s="48" t="s">
        <v>33</v>
      </c>
      <c r="H75" s="48">
        <v>58</v>
      </c>
      <c r="I75" s="48">
        <v>30</v>
      </c>
      <c r="J75" s="54">
        <f t="shared" si="2"/>
        <v>1.9333333333333333</v>
      </c>
      <c r="K75" s="47">
        <v>17.4</v>
      </c>
    </row>
    <row r="76" spans="1:11" ht="19.5" customHeight="1">
      <c r="A76" s="6">
        <v>63</v>
      </c>
      <c r="B76" s="1">
        <v>945482</v>
      </c>
      <c r="C76" s="45" t="s">
        <v>47</v>
      </c>
      <c r="D76" s="41" t="s">
        <v>272</v>
      </c>
      <c r="E76" s="56" t="s">
        <v>24</v>
      </c>
      <c r="F76" s="59" t="s">
        <v>3</v>
      </c>
      <c r="G76" s="48" t="s">
        <v>33</v>
      </c>
      <c r="H76" s="48">
        <v>50</v>
      </c>
      <c r="I76" s="48">
        <v>26</v>
      </c>
      <c r="J76" s="54">
        <f t="shared" si="2"/>
        <v>1.9230769230769231</v>
      </c>
      <c r="K76" s="47">
        <v>40.3</v>
      </c>
    </row>
    <row r="77" spans="1:12" ht="19.5" customHeight="1">
      <c r="A77" s="6">
        <v>64</v>
      </c>
      <c r="B77" s="3">
        <v>675633</v>
      </c>
      <c r="C77" s="3" t="s">
        <v>47</v>
      </c>
      <c r="D77" s="3" t="s">
        <v>306</v>
      </c>
      <c r="E77" s="56" t="s">
        <v>15</v>
      </c>
      <c r="F77" s="59" t="s">
        <v>11</v>
      </c>
      <c r="G77" s="48" t="s">
        <v>33</v>
      </c>
      <c r="H77" s="51">
        <v>49</v>
      </c>
      <c r="I77" s="51">
        <v>26</v>
      </c>
      <c r="J77" s="54">
        <f t="shared" si="2"/>
        <v>1.8846153846153846</v>
      </c>
      <c r="K77" s="47">
        <v>15.25</v>
      </c>
      <c r="L77" s="3"/>
    </row>
    <row r="78" spans="1:11" ht="19.5" customHeight="1">
      <c r="A78" s="6">
        <v>65</v>
      </c>
      <c r="B78" s="30">
        <v>675720</v>
      </c>
      <c r="C78" s="3" t="s">
        <v>47</v>
      </c>
      <c r="D78" s="3" t="s">
        <v>319</v>
      </c>
      <c r="E78" s="56" t="s">
        <v>15</v>
      </c>
      <c r="F78" s="59" t="s">
        <v>13</v>
      </c>
      <c r="G78" s="48" t="s">
        <v>33</v>
      </c>
      <c r="H78" s="51">
        <v>52</v>
      </c>
      <c r="I78" s="51">
        <v>30</v>
      </c>
      <c r="J78" s="54">
        <f t="shared" si="2"/>
        <v>1.7333333333333334</v>
      </c>
      <c r="K78" s="47">
        <v>26.35</v>
      </c>
    </row>
    <row r="79" spans="1:11" ht="19.5" customHeight="1">
      <c r="A79" s="6">
        <v>66</v>
      </c>
      <c r="B79" s="1">
        <v>78936</v>
      </c>
      <c r="C79" s="45" t="s">
        <v>89</v>
      </c>
      <c r="D79" s="41" t="s">
        <v>158</v>
      </c>
      <c r="E79" s="56" t="s">
        <v>15</v>
      </c>
      <c r="F79" s="59" t="s">
        <v>3</v>
      </c>
      <c r="G79" s="48" t="s">
        <v>33</v>
      </c>
      <c r="H79" s="48">
        <v>44</v>
      </c>
      <c r="I79" s="48">
        <v>26</v>
      </c>
      <c r="J79" s="54">
        <f t="shared" si="2"/>
        <v>1.6923076923076923</v>
      </c>
      <c r="K79" s="47">
        <v>19.95</v>
      </c>
    </row>
    <row r="80" spans="1:11" ht="19.5" customHeight="1">
      <c r="A80" s="6">
        <v>67</v>
      </c>
      <c r="B80" s="30">
        <v>916203</v>
      </c>
      <c r="C80" s="3" t="s">
        <v>48</v>
      </c>
      <c r="D80" s="3" t="s">
        <v>316</v>
      </c>
      <c r="E80" s="56" t="s">
        <v>16</v>
      </c>
      <c r="F80" s="59" t="s">
        <v>35</v>
      </c>
      <c r="G80" s="48" t="s">
        <v>63</v>
      </c>
      <c r="H80" s="51">
        <v>57</v>
      </c>
      <c r="I80" s="51">
        <v>30</v>
      </c>
      <c r="J80" s="54">
        <f t="shared" si="2"/>
        <v>1.9</v>
      </c>
      <c r="K80" s="47">
        <v>37.7</v>
      </c>
    </row>
    <row r="81" spans="1:13" ht="19.5" customHeight="1">
      <c r="A81" s="6">
        <v>68</v>
      </c>
      <c r="B81" s="1">
        <v>58318</v>
      </c>
      <c r="C81" s="45" t="s">
        <v>51</v>
      </c>
      <c r="D81" s="41" t="s">
        <v>157</v>
      </c>
      <c r="E81" s="56" t="s">
        <v>24</v>
      </c>
      <c r="F81" s="59" t="s">
        <v>3</v>
      </c>
      <c r="G81" s="48" t="s">
        <v>63</v>
      </c>
      <c r="H81" s="48">
        <v>49</v>
      </c>
      <c r="I81" s="48">
        <v>26</v>
      </c>
      <c r="J81" s="54">
        <f t="shared" si="2"/>
        <v>1.8846153846153846</v>
      </c>
      <c r="K81" s="47">
        <v>18</v>
      </c>
      <c r="L81" s="37"/>
      <c r="M81" s="37"/>
    </row>
    <row r="82" spans="1:11" ht="19.5" customHeight="1">
      <c r="A82" s="6">
        <v>69</v>
      </c>
      <c r="B82" s="1">
        <v>930791</v>
      </c>
      <c r="C82" s="45" t="s">
        <v>51</v>
      </c>
      <c r="D82" s="41" t="s">
        <v>159</v>
      </c>
      <c r="E82" s="56" t="s">
        <v>16</v>
      </c>
      <c r="F82" s="59" t="s">
        <v>3</v>
      </c>
      <c r="G82" s="48" t="s">
        <v>63</v>
      </c>
      <c r="H82" s="48">
        <v>43</v>
      </c>
      <c r="I82" s="48">
        <v>24</v>
      </c>
      <c r="J82" s="54">
        <f t="shared" si="2"/>
        <v>1.7916666666666667</v>
      </c>
      <c r="K82" s="47">
        <v>16.3</v>
      </c>
    </row>
    <row r="83" spans="1:12" ht="19.5" customHeight="1">
      <c r="A83" s="6">
        <v>70</v>
      </c>
      <c r="B83" s="30">
        <v>675720</v>
      </c>
      <c r="C83" s="3" t="s">
        <v>48</v>
      </c>
      <c r="D83" s="3" t="s">
        <v>320</v>
      </c>
      <c r="E83" s="56" t="s">
        <v>15</v>
      </c>
      <c r="F83" s="59" t="s">
        <v>13</v>
      </c>
      <c r="G83" s="48" t="s">
        <v>63</v>
      </c>
      <c r="H83" s="51">
        <v>51</v>
      </c>
      <c r="I83" s="51">
        <v>30</v>
      </c>
      <c r="J83" s="54">
        <f t="shared" si="2"/>
        <v>1.7</v>
      </c>
      <c r="K83" s="47">
        <v>35</v>
      </c>
      <c r="L83" s="3"/>
    </row>
    <row r="84" spans="1:11" ht="19.5" customHeight="1">
      <c r="A84" s="6">
        <v>71</v>
      </c>
      <c r="B84" s="30">
        <v>933854</v>
      </c>
      <c r="C84" s="37" t="s">
        <v>47</v>
      </c>
      <c r="D84" s="37" t="s">
        <v>273</v>
      </c>
      <c r="E84" s="56" t="s">
        <v>15</v>
      </c>
      <c r="F84" s="59" t="s">
        <v>3</v>
      </c>
      <c r="G84" s="48" t="s">
        <v>63</v>
      </c>
      <c r="H84" s="48">
        <v>44</v>
      </c>
      <c r="I84" s="48">
        <v>26</v>
      </c>
      <c r="J84" s="54">
        <f t="shared" si="2"/>
        <v>1.6923076923076923</v>
      </c>
      <c r="K84" s="47">
        <v>19.15</v>
      </c>
    </row>
    <row r="85" spans="1:11" ht="19.5" customHeight="1">
      <c r="A85" s="6">
        <v>72</v>
      </c>
      <c r="B85" s="3">
        <v>947290</v>
      </c>
      <c r="C85" s="3" t="s">
        <v>47</v>
      </c>
      <c r="D85" s="3" t="s">
        <v>310</v>
      </c>
      <c r="E85" s="56" t="s">
        <v>16</v>
      </c>
      <c r="F85" s="59" t="s">
        <v>11</v>
      </c>
      <c r="G85" s="48" t="s">
        <v>63</v>
      </c>
      <c r="H85" s="51">
        <v>39</v>
      </c>
      <c r="I85" s="51">
        <v>24</v>
      </c>
      <c r="J85" s="54">
        <f t="shared" si="2"/>
        <v>1.625</v>
      </c>
      <c r="K85" s="47">
        <v>15.5</v>
      </c>
    </row>
    <row r="86" spans="10:11" ht="19.5" customHeight="1">
      <c r="J86" s="52"/>
      <c r="K86" s="48"/>
    </row>
    <row r="87" spans="2:11" ht="19.5" customHeight="1">
      <c r="B87" s="29"/>
      <c r="C87" s="11"/>
      <c r="D87" s="109" t="s">
        <v>184</v>
      </c>
      <c r="E87" s="111" t="s">
        <v>1</v>
      </c>
      <c r="F87" s="111" t="s">
        <v>34</v>
      </c>
      <c r="G87" s="108" t="s">
        <v>32</v>
      </c>
      <c r="H87" s="108" t="s">
        <v>27</v>
      </c>
      <c r="I87" s="107" t="s">
        <v>36</v>
      </c>
      <c r="J87" s="107" t="s">
        <v>37</v>
      </c>
      <c r="K87" s="107" t="s">
        <v>0</v>
      </c>
    </row>
    <row r="88" spans="2:11" ht="19.5" customHeight="1">
      <c r="B88" s="29"/>
      <c r="C88" s="11"/>
      <c r="D88" s="109"/>
      <c r="E88" s="111"/>
      <c r="F88" s="111"/>
      <c r="G88" s="108"/>
      <c r="H88" s="108"/>
      <c r="I88" s="107"/>
      <c r="J88" s="107"/>
      <c r="K88" s="107"/>
    </row>
    <row r="89" spans="10:11" ht="19.5" customHeight="1">
      <c r="J89" s="52"/>
      <c r="K89" s="16"/>
    </row>
    <row r="90" spans="1:11" ht="19.5" customHeight="1">
      <c r="A90" s="6">
        <v>73</v>
      </c>
      <c r="B90" s="31">
        <v>13340</v>
      </c>
      <c r="C90" s="10" t="s">
        <v>49</v>
      </c>
      <c r="D90" s="10" t="s">
        <v>262</v>
      </c>
      <c r="E90" s="60" t="s">
        <v>15</v>
      </c>
      <c r="F90" s="59" t="s">
        <v>8</v>
      </c>
      <c r="G90" s="48" t="s">
        <v>31</v>
      </c>
      <c r="H90" s="48">
        <v>66</v>
      </c>
      <c r="I90" s="48">
        <v>32</v>
      </c>
      <c r="J90" s="54">
        <f aca="true" t="shared" si="3" ref="J90:J114">H90/I90</f>
        <v>2.0625</v>
      </c>
      <c r="K90" s="47">
        <v>21</v>
      </c>
    </row>
    <row r="91" spans="1:11" ht="19.5" customHeight="1">
      <c r="A91" s="6">
        <v>74</v>
      </c>
      <c r="B91" s="31">
        <v>21030</v>
      </c>
      <c r="C91" s="10" t="s">
        <v>54</v>
      </c>
      <c r="D91" s="10" t="s">
        <v>256</v>
      </c>
      <c r="E91" s="60" t="s">
        <v>16</v>
      </c>
      <c r="F91" s="59" t="s">
        <v>155</v>
      </c>
      <c r="G91" s="48" t="s">
        <v>31</v>
      </c>
      <c r="H91" s="48">
        <v>51</v>
      </c>
      <c r="I91" s="48">
        <v>28</v>
      </c>
      <c r="J91" s="54">
        <f t="shared" si="3"/>
        <v>1.8214285714285714</v>
      </c>
      <c r="K91" s="47">
        <v>24.6</v>
      </c>
    </row>
    <row r="92" spans="1:11" ht="19.5" customHeight="1">
      <c r="A92" s="6">
        <v>75</v>
      </c>
      <c r="B92" s="31">
        <v>932554</v>
      </c>
      <c r="C92" s="10" t="s">
        <v>47</v>
      </c>
      <c r="D92" s="10" t="s">
        <v>260</v>
      </c>
      <c r="E92" s="60" t="s">
        <v>15</v>
      </c>
      <c r="F92" s="59" t="s">
        <v>5</v>
      </c>
      <c r="G92" s="48" t="s">
        <v>33</v>
      </c>
      <c r="H92" s="48">
        <v>55</v>
      </c>
      <c r="I92" s="48">
        <v>28</v>
      </c>
      <c r="J92" s="54">
        <f t="shared" si="3"/>
        <v>1.9642857142857142</v>
      </c>
      <c r="K92" s="47">
        <v>11.85</v>
      </c>
    </row>
    <row r="93" spans="1:11" ht="19.5" customHeight="1">
      <c r="A93" s="6">
        <v>76</v>
      </c>
      <c r="B93" s="31">
        <v>676148</v>
      </c>
      <c r="C93" s="10" t="s">
        <v>51</v>
      </c>
      <c r="D93" s="10" t="s">
        <v>251</v>
      </c>
      <c r="E93" s="60" t="s">
        <v>15</v>
      </c>
      <c r="F93" s="59" t="s">
        <v>7</v>
      </c>
      <c r="G93" s="48" t="s">
        <v>33</v>
      </c>
      <c r="H93" s="48">
        <v>55</v>
      </c>
      <c r="I93" s="48">
        <v>28</v>
      </c>
      <c r="J93" s="54">
        <f t="shared" si="3"/>
        <v>1.9642857142857142</v>
      </c>
      <c r="K93" s="46">
        <v>16.3</v>
      </c>
    </row>
    <row r="94" spans="1:11" ht="19.5" customHeight="1">
      <c r="A94" s="6">
        <v>77</v>
      </c>
      <c r="B94" s="31">
        <v>917444</v>
      </c>
      <c r="C94" s="10" t="s">
        <v>182</v>
      </c>
      <c r="D94" s="10" t="s">
        <v>183</v>
      </c>
      <c r="E94" s="60" t="s">
        <v>15</v>
      </c>
      <c r="F94" s="59" t="s">
        <v>8</v>
      </c>
      <c r="G94" s="48" t="s">
        <v>33</v>
      </c>
      <c r="H94" s="48">
        <v>61</v>
      </c>
      <c r="I94" s="48">
        <v>32</v>
      </c>
      <c r="J94" s="54">
        <f t="shared" si="3"/>
        <v>1.90625</v>
      </c>
      <c r="K94" s="47">
        <v>17</v>
      </c>
    </row>
    <row r="95" spans="1:11" ht="19.5" customHeight="1">
      <c r="A95" s="6">
        <v>78</v>
      </c>
      <c r="B95" s="31">
        <v>932283</v>
      </c>
      <c r="C95" s="10" t="s">
        <v>47</v>
      </c>
      <c r="D95" s="10" t="s">
        <v>163</v>
      </c>
      <c r="E95" s="60" t="s">
        <v>15</v>
      </c>
      <c r="F95" s="59" t="s">
        <v>35</v>
      </c>
      <c r="G95" s="48" t="s">
        <v>33</v>
      </c>
      <c r="H95" s="48">
        <v>57</v>
      </c>
      <c r="I95" s="48">
        <v>30</v>
      </c>
      <c r="J95" s="54">
        <f t="shared" si="3"/>
        <v>1.9</v>
      </c>
      <c r="K95" s="47">
        <v>17.1</v>
      </c>
    </row>
    <row r="96" spans="1:11" ht="19.5" customHeight="1">
      <c r="A96" s="6">
        <v>79</v>
      </c>
      <c r="B96" s="31">
        <v>943281</v>
      </c>
      <c r="C96" s="10" t="s">
        <v>47</v>
      </c>
      <c r="D96" s="10" t="s">
        <v>160</v>
      </c>
      <c r="E96" s="60" t="s">
        <v>17</v>
      </c>
      <c r="F96" s="59" t="s">
        <v>3</v>
      </c>
      <c r="G96" s="48" t="s">
        <v>33</v>
      </c>
      <c r="H96" s="48">
        <v>46</v>
      </c>
      <c r="I96" s="48">
        <v>26</v>
      </c>
      <c r="J96" s="54">
        <f t="shared" si="3"/>
        <v>1.7692307692307692</v>
      </c>
      <c r="K96" s="47">
        <v>27.6</v>
      </c>
    </row>
    <row r="97" spans="1:11" ht="19.5" customHeight="1">
      <c r="A97" s="6">
        <v>80</v>
      </c>
      <c r="B97" s="31">
        <v>918862</v>
      </c>
      <c r="C97" s="10" t="s">
        <v>188</v>
      </c>
      <c r="D97" s="10" t="s">
        <v>257</v>
      </c>
      <c r="E97" s="60" t="s">
        <v>16</v>
      </c>
      <c r="F97" s="59" t="s">
        <v>155</v>
      </c>
      <c r="G97" s="48" t="s">
        <v>33</v>
      </c>
      <c r="H97" s="48">
        <v>49</v>
      </c>
      <c r="I97" s="48">
        <v>28</v>
      </c>
      <c r="J97" s="54">
        <f t="shared" si="3"/>
        <v>1.75</v>
      </c>
      <c r="K97" s="47">
        <v>16.5</v>
      </c>
    </row>
    <row r="98" spans="1:11" ht="19.5" customHeight="1">
      <c r="A98" s="6">
        <v>81</v>
      </c>
      <c r="B98" s="31">
        <v>932285</v>
      </c>
      <c r="C98" s="10" t="s">
        <v>56</v>
      </c>
      <c r="D98" s="10" t="s">
        <v>253</v>
      </c>
      <c r="E98" s="60" t="s">
        <v>16</v>
      </c>
      <c r="F98" s="59" t="s">
        <v>7</v>
      </c>
      <c r="G98" s="48" t="s">
        <v>33</v>
      </c>
      <c r="H98" s="48">
        <v>48</v>
      </c>
      <c r="I98" s="48">
        <v>28</v>
      </c>
      <c r="J98" s="54">
        <f t="shared" si="3"/>
        <v>1.7142857142857142</v>
      </c>
      <c r="K98" s="47">
        <v>14.65</v>
      </c>
    </row>
    <row r="99" spans="1:11" ht="19.5" customHeight="1">
      <c r="A99" s="6">
        <v>82</v>
      </c>
      <c r="B99" s="31">
        <v>75641</v>
      </c>
      <c r="C99" s="10" t="s">
        <v>47</v>
      </c>
      <c r="D99" s="10" t="s">
        <v>180</v>
      </c>
      <c r="E99" s="60" t="s">
        <v>15</v>
      </c>
      <c r="F99" s="59" t="s">
        <v>155</v>
      </c>
      <c r="G99" s="48" t="s">
        <v>33</v>
      </c>
      <c r="H99" s="48">
        <v>51</v>
      </c>
      <c r="I99" s="48">
        <v>30</v>
      </c>
      <c r="J99" s="54">
        <f t="shared" si="3"/>
        <v>1.7</v>
      </c>
      <c r="K99" s="47">
        <v>36.85</v>
      </c>
    </row>
    <row r="100" spans="1:11" ht="19.5" customHeight="1">
      <c r="A100" s="6">
        <v>83</v>
      </c>
      <c r="B100" s="31">
        <v>4050</v>
      </c>
      <c r="C100" s="10" t="s">
        <v>49</v>
      </c>
      <c r="D100" s="10" t="s">
        <v>254</v>
      </c>
      <c r="E100" s="60" t="s">
        <v>17</v>
      </c>
      <c r="F100" s="59" t="s">
        <v>7</v>
      </c>
      <c r="G100" s="48" t="s">
        <v>63</v>
      </c>
      <c r="H100" s="48">
        <v>54</v>
      </c>
      <c r="I100" s="48">
        <v>28</v>
      </c>
      <c r="J100" s="54">
        <f t="shared" si="3"/>
        <v>1.9285714285714286</v>
      </c>
      <c r="K100" s="46">
        <v>13.75</v>
      </c>
    </row>
    <row r="101" spans="1:11" ht="19.5" customHeight="1">
      <c r="A101" s="6">
        <v>84</v>
      </c>
      <c r="B101" s="31">
        <v>676237</v>
      </c>
      <c r="C101" s="10" t="s">
        <v>59</v>
      </c>
      <c r="D101" s="10" t="s">
        <v>248</v>
      </c>
      <c r="E101" s="60" t="s">
        <v>16</v>
      </c>
      <c r="F101" s="59" t="s">
        <v>6</v>
      </c>
      <c r="G101" s="48" t="s">
        <v>63</v>
      </c>
      <c r="H101" s="48">
        <v>56</v>
      </c>
      <c r="I101" s="48">
        <v>30</v>
      </c>
      <c r="J101" s="54">
        <f t="shared" si="3"/>
        <v>1.8666666666666667</v>
      </c>
      <c r="K101" s="47">
        <v>25.85</v>
      </c>
    </row>
    <row r="102" spans="1:11" ht="19.5" customHeight="1">
      <c r="A102" s="6">
        <v>85</v>
      </c>
      <c r="B102" s="31">
        <v>933031</v>
      </c>
      <c r="C102" s="3" t="s">
        <v>47</v>
      </c>
      <c r="D102" s="3" t="s">
        <v>246</v>
      </c>
      <c r="E102" s="56" t="s">
        <v>15</v>
      </c>
      <c r="F102" s="59" t="s">
        <v>9</v>
      </c>
      <c r="G102" s="48" t="s">
        <v>63</v>
      </c>
      <c r="H102" s="51">
        <v>63</v>
      </c>
      <c r="I102" s="51">
        <v>34</v>
      </c>
      <c r="J102" s="54">
        <f t="shared" si="3"/>
        <v>1.8529411764705883</v>
      </c>
      <c r="K102" s="47">
        <v>18.1</v>
      </c>
    </row>
    <row r="103" spans="1:11" ht="19.5" customHeight="1">
      <c r="A103" s="6">
        <v>86</v>
      </c>
      <c r="B103" s="31">
        <v>918798</v>
      </c>
      <c r="C103" s="3" t="s">
        <v>47</v>
      </c>
      <c r="D103" s="3" t="s">
        <v>259</v>
      </c>
      <c r="E103" s="56" t="s">
        <v>15</v>
      </c>
      <c r="F103" s="59" t="s">
        <v>35</v>
      </c>
      <c r="G103" s="48" t="s">
        <v>63</v>
      </c>
      <c r="H103" s="51">
        <v>55</v>
      </c>
      <c r="I103" s="51">
        <v>30</v>
      </c>
      <c r="J103" s="54">
        <f t="shared" si="3"/>
        <v>1.8333333333333333</v>
      </c>
      <c r="K103" s="48">
        <v>27.15</v>
      </c>
    </row>
    <row r="104" spans="1:11" ht="19.5" customHeight="1">
      <c r="A104" s="6">
        <v>87</v>
      </c>
      <c r="B104" s="31">
        <v>65525</v>
      </c>
      <c r="C104" s="10" t="s">
        <v>161</v>
      </c>
      <c r="D104" s="10" t="s">
        <v>162</v>
      </c>
      <c r="E104" s="60" t="s">
        <v>17</v>
      </c>
      <c r="F104" s="59" t="s">
        <v>4</v>
      </c>
      <c r="G104" s="48" t="s">
        <v>63</v>
      </c>
      <c r="H104" s="48">
        <v>54</v>
      </c>
      <c r="I104" s="48">
        <v>30</v>
      </c>
      <c r="J104" s="54">
        <f t="shared" si="3"/>
        <v>1.8</v>
      </c>
      <c r="K104" s="47">
        <v>11.7</v>
      </c>
    </row>
    <row r="105" spans="1:11" ht="19.5" customHeight="1">
      <c r="A105" s="6">
        <v>88</v>
      </c>
      <c r="B105" s="31">
        <v>74511</v>
      </c>
      <c r="C105" s="10" t="s">
        <v>49</v>
      </c>
      <c r="D105" s="10" t="s">
        <v>247</v>
      </c>
      <c r="E105" s="60" t="s">
        <v>15</v>
      </c>
      <c r="F105" s="59" t="s">
        <v>6</v>
      </c>
      <c r="G105" s="48" t="s">
        <v>63</v>
      </c>
      <c r="H105" s="48">
        <v>54</v>
      </c>
      <c r="I105" s="48">
        <v>30</v>
      </c>
      <c r="J105" s="54">
        <f t="shared" si="3"/>
        <v>1.8</v>
      </c>
      <c r="K105" s="46">
        <v>38.6</v>
      </c>
    </row>
    <row r="106" spans="1:11" ht="19.5" customHeight="1">
      <c r="A106" s="6">
        <v>89</v>
      </c>
      <c r="B106" s="31">
        <v>81060</v>
      </c>
      <c r="C106" s="10" t="s">
        <v>249</v>
      </c>
      <c r="D106" s="10" t="s">
        <v>250</v>
      </c>
      <c r="E106" s="60" t="s">
        <v>15</v>
      </c>
      <c r="F106" s="59" t="s">
        <v>12</v>
      </c>
      <c r="G106" s="48" t="s">
        <v>63</v>
      </c>
      <c r="H106" s="48">
        <v>61</v>
      </c>
      <c r="I106" s="48">
        <v>34</v>
      </c>
      <c r="J106" s="54">
        <f t="shared" si="3"/>
        <v>1.7941176470588236</v>
      </c>
      <c r="K106" s="48">
        <v>31.35</v>
      </c>
    </row>
    <row r="107" spans="1:11" ht="19.5" customHeight="1">
      <c r="A107" s="6">
        <v>90</v>
      </c>
      <c r="B107" s="31">
        <v>943260</v>
      </c>
      <c r="C107" s="10" t="s">
        <v>56</v>
      </c>
      <c r="D107" s="10" t="s">
        <v>252</v>
      </c>
      <c r="E107" s="60" t="s">
        <v>15</v>
      </c>
      <c r="F107" s="59" t="s">
        <v>7</v>
      </c>
      <c r="G107" s="48" t="s">
        <v>63</v>
      </c>
      <c r="H107" s="48">
        <v>49</v>
      </c>
      <c r="I107" s="48">
        <v>28</v>
      </c>
      <c r="J107" s="54">
        <f t="shared" si="3"/>
        <v>1.75</v>
      </c>
      <c r="K107" s="47">
        <v>29.7</v>
      </c>
    </row>
    <row r="108" spans="1:11" ht="19.5" customHeight="1">
      <c r="A108" s="6">
        <v>91</v>
      </c>
      <c r="B108" s="10">
        <v>943376</v>
      </c>
      <c r="C108" s="3" t="s">
        <v>54</v>
      </c>
      <c r="D108" s="3" t="s">
        <v>258</v>
      </c>
      <c r="E108" s="56" t="s">
        <v>15</v>
      </c>
      <c r="F108" s="59" t="s">
        <v>11</v>
      </c>
      <c r="G108" s="48" t="s">
        <v>63</v>
      </c>
      <c r="H108" s="51">
        <v>45</v>
      </c>
      <c r="I108" s="51">
        <v>26</v>
      </c>
      <c r="J108" s="54">
        <f t="shared" si="3"/>
        <v>1.7307692307692308</v>
      </c>
      <c r="K108" s="47">
        <v>42.35</v>
      </c>
    </row>
    <row r="109" spans="1:11" ht="19.5" customHeight="1">
      <c r="A109" s="6">
        <v>92</v>
      </c>
      <c r="B109" s="31">
        <v>940693</v>
      </c>
      <c r="C109" s="10" t="s">
        <v>54</v>
      </c>
      <c r="D109" s="10" t="s">
        <v>139</v>
      </c>
      <c r="E109" s="60" t="s">
        <v>17</v>
      </c>
      <c r="F109" s="59" t="s">
        <v>3</v>
      </c>
      <c r="G109" s="48" t="s">
        <v>63</v>
      </c>
      <c r="H109" s="48">
        <v>44</v>
      </c>
      <c r="I109" s="48">
        <v>26</v>
      </c>
      <c r="J109" s="54">
        <f t="shared" si="3"/>
        <v>1.6923076923076923</v>
      </c>
      <c r="K109" s="46">
        <v>16.1</v>
      </c>
    </row>
    <row r="110" spans="1:11" ht="19.5" customHeight="1">
      <c r="A110" s="6">
        <v>93</v>
      </c>
      <c r="B110" s="31">
        <v>940690</v>
      </c>
      <c r="C110" s="3" t="s">
        <v>47</v>
      </c>
      <c r="D110" s="3" t="s">
        <v>263</v>
      </c>
      <c r="E110" s="56" t="s">
        <v>15</v>
      </c>
      <c r="F110" s="59" t="s">
        <v>8</v>
      </c>
      <c r="G110" s="48" t="s">
        <v>63</v>
      </c>
      <c r="H110" s="51">
        <v>54</v>
      </c>
      <c r="I110" s="51">
        <v>32</v>
      </c>
      <c r="J110" s="54">
        <f t="shared" si="3"/>
        <v>1.6875</v>
      </c>
      <c r="K110" s="46">
        <v>33.45</v>
      </c>
    </row>
    <row r="111" spans="1:11" ht="19.5" customHeight="1">
      <c r="A111" s="6">
        <v>94</v>
      </c>
      <c r="B111" s="31">
        <v>66516</v>
      </c>
      <c r="C111" s="3" t="s">
        <v>54</v>
      </c>
      <c r="D111" s="3" t="s">
        <v>100</v>
      </c>
      <c r="E111" s="56" t="s">
        <v>16</v>
      </c>
      <c r="F111" s="59" t="s">
        <v>155</v>
      </c>
      <c r="G111" s="48" t="s">
        <v>63</v>
      </c>
      <c r="H111" s="51">
        <v>47</v>
      </c>
      <c r="I111" s="51">
        <v>28</v>
      </c>
      <c r="J111" s="54">
        <f t="shared" si="3"/>
        <v>1.6785714285714286</v>
      </c>
      <c r="K111" s="48">
        <v>16.75</v>
      </c>
    </row>
    <row r="112" spans="1:11" ht="19.5" customHeight="1">
      <c r="A112" s="6">
        <v>95</v>
      </c>
      <c r="B112" s="31">
        <v>205620</v>
      </c>
      <c r="C112" s="3" t="s">
        <v>51</v>
      </c>
      <c r="D112" s="3" t="s">
        <v>255</v>
      </c>
      <c r="E112" s="56" t="s">
        <v>15</v>
      </c>
      <c r="F112" s="59" t="s">
        <v>155</v>
      </c>
      <c r="G112" s="48" t="s">
        <v>63</v>
      </c>
      <c r="H112" s="51">
        <v>49</v>
      </c>
      <c r="I112" s="51">
        <v>30</v>
      </c>
      <c r="J112" s="54">
        <f t="shared" si="3"/>
        <v>1.6333333333333333</v>
      </c>
      <c r="K112" s="48">
        <v>14.65</v>
      </c>
    </row>
    <row r="113" spans="1:11" ht="19.5" customHeight="1">
      <c r="A113" s="6">
        <v>96</v>
      </c>
      <c r="B113" s="31">
        <v>675435</v>
      </c>
      <c r="C113" s="10" t="s">
        <v>49</v>
      </c>
      <c r="D113" s="10" t="s">
        <v>261</v>
      </c>
      <c r="E113" s="60" t="s">
        <v>15</v>
      </c>
      <c r="F113" s="59" t="s">
        <v>5</v>
      </c>
      <c r="G113" s="48" t="s">
        <v>63</v>
      </c>
      <c r="H113" s="48">
        <v>43</v>
      </c>
      <c r="I113" s="48">
        <v>28</v>
      </c>
      <c r="J113" s="54">
        <f t="shared" si="3"/>
        <v>1.5357142857142858</v>
      </c>
      <c r="K113" s="46">
        <v>44.85</v>
      </c>
    </row>
    <row r="114" spans="1:11" ht="19.5" customHeight="1">
      <c r="A114" s="6">
        <v>97</v>
      </c>
      <c r="B114" s="31">
        <v>16940</v>
      </c>
      <c r="C114" s="10" t="s">
        <v>56</v>
      </c>
      <c r="D114" s="10" t="s">
        <v>179</v>
      </c>
      <c r="E114" s="60" t="s">
        <v>16</v>
      </c>
      <c r="F114" s="59" t="s">
        <v>7</v>
      </c>
      <c r="G114" s="48" t="s">
        <v>63</v>
      </c>
      <c r="H114" s="48">
        <v>40</v>
      </c>
      <c r="I114" s="48">
        <v>28</v>
      </c>
      <c r="J114" s="54">
        <f t="shared" si="3"/>
        <v>1.4285714285714286</v>
      </c>
      <c r="K114" s="46">
        <v>20.8</v>
      </c>
    </row>
    <row r="120" spans="11:12" ht="19.5" customHeight="1">
      <c r="K120" s="3"/>
      <c r="L120" s="3"/>
    </row>
    <row r="121" spans="11:12" ht="19.5" customHeight="1">
      <c r="K121" s="3"/>
      <c r="L121" s="3"/>
    </row>
    <row r="122" spans="2:12" ht="19.5" customHeight="1">
      <c r="B122" s="3"/>
      <c r="E122" s="3"/>
      <c r="F122" s="3"/>
      <c r="J122" s="3"/>
      <c r="K122" s="3"/>
      <c r="L122" s="3"/>
    </row>
    <row r="123" spans="2:12" ht="19.5" customHeight="1">
      <c r="B123" s="3"/>
      <c r="E123" s="3"/>
      <c r="F123" s="3"/>
      <c r="J123" s="3"/>
      <c r="K123" s="3"/>
      <c r="L123" s="3"/>
    </row>
    <row r="124" spans="11:12" ht="19.5" customHeight="1">
      <c r="K124" s="3"/>
      <c r="L124" s="3"/>
    </row>
    <row r="125" spans="11:12" ht="19.5" customHeight="1">
      <c r="K125" s="3"/>
      <c r="L125" s="3"/>
    </row>
    <row r="126" spans="11:12" ht="19.5" customHeight="1">
      <c r="K126" s="3"/>
      <c r="L126" s="3"/>
    </row>
    <row r="127" spans="11:12" ht="19.5" customHeight="1">
      <c r="K127" s="3"/>
      <c r="L127" s="3"/>
    </row>
    <row r="128" spans="11:12" ht="19.5" customHeight="1">
      <c r="K128" s="3"/>
      <c r="L128" s="3"/>
    </row>
  </sheetData>
  <sheetProtection selectLockedCells="1" selectUnlockedCells="1"/>
  <mergeCells count="33">
    <mergeCell ref="I33:I34"/>
    <mergeCell ref="H33:H34"/>
    <mergeCell ref="G33:G34"/>
    <mergeCell ref="F33:F34"/>
    <mergeCell ref="E33:E34"/>
    <mergeCell ref="D33:D34"/>
    <mergeCell ref="K60:K61"/>
    <mergeCell ref="D60:D61"/>
    <mergeCell ref="E60:E61"/>
    <mergeCell ref="F60:F61"/>
    <mergeCell ref="G60:G61"/>
    <mergeCell ref="H60:H61"/>
    <mergeCell ref="I60:I61"/>
    <mergeCell ref="H87:H88"/>
    <mergeCell ref="B1:L1"/>
    <mergeCell ref="D3:D4"/>
    <mergeCell ref="E3:E4"/>
    <mergeCell ref="F3:F4"/>
    <mergeCell ref="G3:G4"/>
    <mergeCell ref="H3:H4"/>
    <mergeCell ref="I3:I4"/>
    <mergeCell ref="J3:J4"/>
    <mergeCell ref="K3:K4"/>
    <mergeCell ref="G87:G88"/>
    <mergeCell ref="K87:K88"/>
    <mergeCell ref="J33:J34"/>
    <mergeCell ref="K33:K34"/>
    <mergeCell ref="J60:J61"/>
    <mergeCell ref="D87:D88"/>
    <mergeCell ref="F87:F88"/>
    <mergeCell ref="E87:E88"/>
    <mergeCell ref="J87:J88"/>
    <mergeCell ref="I87:I88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49"/>
  <sheetViews>
    <sheetView zoomScale="80" zoomScaleNormal="80" zoomScalePageLayoutView="0" workbookViewId="0" topLeftCell="A28">
      <selection activeCell="B47" sqref="B47:M49"/>
    </sheetView>
  </sheetViews>
  <sheetFormatPr defaultColWidth="40.7109375" defaultRowHeight="19.5" customHeight="1"/>
  <cols>
    <col min="1" max="1" width="4.00390625" style="3" bestFit="1" customWidth="1"/>
    <col min="2" max="2" width="10.57421875" style="30" bestFit="1" customWidth="1"/>
    <col min="3" max="3" width="8.140625" style="3" bestFit="1" customWidth="1"/>
    <col min="4" max="4" width="44.140625" style="3" bestFit="1" customWidth="1"/>
    <col min="5" max="5" width="10.8515625" style="8" customWidth="1"/>
    <col min="6" max="6" width="12.140625" style="3" customWidth="1"/>
    <col min="7" max="7" width="7.7109375" style="3" bestFit="1" customWidth="1"/>
    <col min="8" max="8" width="10.00390625" style="3" bestFit="1" customWidth="1"/>
    <col min="9" max="9" width="15.8515625" style="10" bestFit="1" customWidth="1"/>
    <col min="10" max="10" width="6.7109375" style="10" bestFit="1" customWidth="1"/>
    <col min="11" max="11" width="13.00390625" style="10" bestFit="1" customWidth="1"/>
    <col min="12" max="13" width="13.00390625" style="12" bestFit="1" customWidth="1"/>
    <col min="14" max="14" width="40.7109375" style="3" customWidth="1"/>
    <col min="15" max="15" width="6.7109375" style="3" bestFit="1" customWidth="1"/>
    <col min="16" max="16" width="4.7109375" style="3" bestFit="1" customWidth="1"/>
    <col min="17" max="17" width="17.8515625" style="3" bestFit="1" customWidth="1"/>
    <col min="18" max="19" width="40.7109375" style="3" customWidth="1"/>
    <col min="20" max="20" width="3.00390625" style="3" bestFit="1" customWidth="1"/>
    <col min="21" max="22" width="3.28125" style="3" bestFit="1" customWidth="1"/>
    <col min="23" max="23" width="6.00390625" style="3" bestFit="1" customWidth="1"/>
    <col min="24" max="16384" width="40.7109375" style="3" customWidth="1"/>
  </cols>
  <sheetData>
    <row r="1" spans="2:14" ht="19.5" customHeight="1">
      <c r="B1" s="112" t="s">
        <v>44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19.5" customHeight="1">
      <c r="N2" s="44" t="s">
        <v>471</v>
      </c>
    </row>
    <row r="3" spans="2:13" ht="19.5" customHeight="1">
      <c r="B3" s="29"/>
      <c r="C3" s="11"/>
      <c r="D3" s="113" t="s">
        <v>428</v>
      </c>
      <c r="E3" s="111" t="s">
        <v>57</v>
      </c>
      <c r="F3" s="108" t="s">
        <v>32</v>
      </c>
      <c r="G3" s="108" t="s">
        <v>27</v>
      </c>
      <c r="H3" s="107" t="s">
        <v>36</v>
      </c>
      <c r="I3" s="107" t="s">
        <v>37</v>
      </c>
      <c r="J3" s="107" t="s">
        <v>46</v>
      </c>
      <c r="K3" s="107" t="s">
        <v>438</v>
      </c>
      <c r="L3" s="107" t="s">
        <v>439</v>
      </c>
      <c r="M3" s="107" t="s">
        <v>437</v>
      </c>
    </row>
    <row r="4" spans="2:13" ht="22.5" customHeight="1">
      <c r="B4" s="29"/>
      <c r="C4" s="11"/>
      <c r="D4" s="114"/>
      <c r="E4" s="111"/>
      <c r="F4" s="108"/>
      <c r="G4" s="108"/>
      <c r="H4" s="108"/>
      <c r="I4" s="108"/>
      <c r="J4" s="108"/>
      <c r="K4" s="107"/>
      <c r="L4" s="107"/>
      <c r="M4" s="107"/>
    </row>
    <row r="5" spans="2:11" ht="22.5" customHeight="1">
      <c r="B5" s="29"/>
      <c r="C5" s="11"/>
      <c r="D5" s="5"/>
      <c r="E5" s="14"/>
      <c r="F5" s="4"/>
      <c r="G5" s="4"/>
      <c r="H5" s="4"/>
      <c r="I5" s="16"/>
      <c r="J5" s="12"/>
      <c r="K5" s="12"/>
    </row>
    <row r="6" spans="1:15" ht="19.5" customHeight="1">
      <c r="A6" s="6">
        <v>1</v>
      </c>
      <c r="B6" s="31">
        <v>937724</v>
      </c>
      <c r="C6" s="10" t="s">
        <v>47</v>
      </c>
      <c r="D6" s="10" t="s">
        <v>77</v>
      </c>
      <c r="E6" s="8" t="s">
        <v>15</v>
      </c>
      <c r="F6" s="51" t="s">
        <v>436</v>
      </c>
      <c r="G6" s="48">
        <v>4</v>
      </c>
      <c r="H6" s="48">
        <v>2</v>
      </c>
      <c r="I6" s="54">
        <f>G6/H6</f>
        <v>2</v>
      </c>
      <c r="J6" s="48">
        <v>1</v>
      </c>
      <c r="K6" s="47">
        <v>12.2</v>
      </c>
      <c r="L6" s="47">
        <v>0.6</v>
      </c>
      <c r="M6" s="96">
        <f>(K6+L6)</f>
        <v>12.799999999999999</v>
      </c>
      <c r="N6" s="89" t="s">
        <v>2</v>
      </c>
      <c r="O6" s="49"/>
    </row>
    <row r="7" spans="1:15" ht="19.5" customHeight="1">
      <c r="A7" s="6">
        <v>2</v>
      </c>
      <c r="B7" s="30">
        <v>933900</v>
      </c>
      <c r="C7" s="3" t="s">
        <v>71</v>
      </c>
      <c r="D7" s="3" t="s">
        <v>434</v>
      </c>
      <c r="E7" s="8" t="s">
        <v>16</v>
      </c>
      <c r="F7" s="51" t="s">
        <v>436</v>
      </c>
      <c r="G7" s="48">
        <v>4</v>
      </c>
      <c r="H7" s="48">
        <v>2</v>
      </c>
      <c r="I7" s="54">
        <f>G7/H7</f>
        <v>2</v>
      </c>
      <c r="J7" s="48">
        <v>1</v>
      </c>
      <c r="K7" s="47">
        <v>25.5</v>
      </c>
      <c r="L7" s="47">
        <v>0.75</v>
      </c>
      <c r="M7" s="96">
        <f>(K7+L7)</f>
        <v>26.25</v>
      </c>
      <c r="N7" s="89" t="s">
        <v>2</v>
      </c>
      <c r="O7" s="49"/>
    </row>
    <row r="8" spans="1:13" ht="19.5" customHeight="1">
      <c r="A8" s="6">
        <v>3</v>
      </c>
      <c r="B8" s="30">
        <v>74589</v>
      </c>
      <c r="D8" s="3" t="s">
        <v>433</v>
      </c>
      <c r="E8" s="8" t="s">
        <v>17</v>
      </c>
      <c r="F8" s="51" t="s">
        <v>29</v>
      </c>
      <c r="G8" s="48">
        <v>4</v>
      </c>
      <c r="H8" s="48">
        <v>2</v>
      </c>
      <c r="I8" s="54">
        <f>G8/H8</f>
        <v>2</v>
      </c>
      <c r="J8" s="48">
        <v>2</v>
      </c>
      <c r="K8" s="47">
        <v>8.35</v>
      </c>
      <c r="L8" s="47">
        <v>0.9</v>
      </c>
      <c r="M8" s="96">
        <f>(K8+L8)</f>
        <v>9.25</v>
      </c>
    </row>
    <row r="9" spans="2:14" ht="19.5" customHeight="1">
      <c r="B9" s="32"/>
      <c r="C9"/>
      <c r="F9" s="12"/>
      <c r="G9" s="12"/>
      <c r="H9" s="12"/>
      <c r="I9" s="20"/>
      <c r="J9" s="12"/>
      <c r="K9" s="12"/>
      <c r="L9" s="48"/>
      <c r="M9" s="51"/>
      <c r="N9" s="49"/>
    </row>
    <row r="10" spans="2:14" ht="19.5" customHeight="1">
      <c r="B10" s="29"/>
      <c r="C10" s="11"/>
      <c r="D10" s="116" t="s">
        <v>429</v>
      </c>
      <c r="E10" s="111" t="s">
        <v>57</v>
      </c>
      <c r="F10" s="108" t="s">
        <v>32</v>
      </c>
      <c r="G10" s="108" t="s">
        <v>27</v>
      </c>
      <c r="H10" s="107" t="s">
        <v>36</v>
      </c>
      <c r="I10" s="107" t="s">
        <v>37</v>
      </c>
      <c r="J10" s="107" t="s">
        <v>46</v>
      </c>
      <c r="K10" s="107" t="s">
        <v>438</v>
      </c>
      <c r="L10" s="107" t="s">
        <v>439</v>
      </c>
      <c r="M10" s="107" t="s">
        <v>437</v>
      </c>
      <c r="N10" s="49"/>
    </row>
    <row r="11" spans="2:14" ht="22.5" customHeight="1">
      <c r="B11" s="29"/>
      <c r="C11" s="11"/>
      <c r="D11" s="117"/>
      <c r="E11" s="111"/>
      <c r="F11" s="108"/>
      <c r="G11" s="108"/>
      <c r="H11" s="108"/>
      <c r="I11" s="108"/>
      <c r="J11" s="108"/>
      <c r="K11" s="107"/>
      <c r="L11" s="107"/>
      <c r="M11" s="107"/>
      <c r="N11" s="49"/>
    </row>
    <row r="12" spans="2:14" ht="22.5" customHeight="1">
      <c r="B12" s="29"/>
      <c r="C12" s="11"/>
      <c r="D12" s="5"/>
      <c r="E12" s="14"/>
      <c r="F12" s="4"/>
      <c r="G12" s="4"/>
      <c r="H12" s="4"/>
      <c r="I12" s="16"/>
      <c r="J12" s="16"/>
      <c r="K12" s="16"/>
      <c r="L12" s="48"/>
      <c r="M12" s="51"/>
      <c r="N12" s="49"/>
    </row>
    <row r="13" spans="1:15" ht="19.5" customHeight="1">
      <c r="A13" s="6">
        <v>4</v>
      </c>
      <c r="B13" s="30">
        <v>676169</v>
      </c>
      <c r="C13" s="3" t="s">
        <v>47</v>
      </c>
      <c r="D13" s="3" t="s">
        <v>431</v>
      </c>
      <c r="E13" s="8" t="s">
        <v>17</v>
      </c>
      <c r="F13" s="51" t="s">
        <v>436</v>
      </c>
      <c r="G13" s="48">
        <v>4</v>
      </c>
      <c r="H13" s="48">
        <v>2</v>
      </c>
      <c r="I13" s="54">
        <f>G13/H13</f>
        <v>2</v>
      </c>
      <c r="J13" s="48">
        <v>2</v>
      </c>
      <c r="K13" s="47">
        <v>42.4</v>
      </c>
      <c r="L13" s="47">
        <v>0.75</v>
      </c>
      <c r="M13" s="96">
        <f>(K13+L13)</f>
        <v>43.15</v>
      </c>
      <c r="N13" s="47"/>
      <c r="O13" s="45"/>
    </row>
    <row r="14" spans="1:15" ht="19.5" customHeight="1">
      <c r="A14" s="6">
        <v>5</v>
      </c>
      <c r="B14" s="30">
        <v>935813</v>
      </c>
      <c r="C14" s="3" t="s">
        <v>47</v>
      </c>
      <c r="D14" s="3" t="s">
        <v>435</v>
      </c>
      <c r="E14" s="8" t="s">
        <v>16</v>
      </c>
      <c r="F14" s="51" t="s">
        <v>29</v>
      </c>
      <c r="G14" s="48">
        <v>2</v>
      </c>
      <c r="H14" s="48">
        <v>2</v>
      </c>
      <c r="I14" s="54">
        <f>G14/H14</f>
        <v>1</v>
      </c>
      <c r="J14" s="48">
        <v>0</v>
      </c>
      <c r="K14" s="47">
        <v>36.15</v>
      </c>
      <c r="L14" s="48">
        <v>1.05</v>
      </c>
      <c r="M14" s="96">
        <f>(K14+L14)</f>
        <v>37.199999999999996</v>
      </c>
      <c r="N14" s="47"/>
      <c r="O14" s="45"/>
    </row>
    <row r="15" spans="1:14" ht="19.5" customHeight="1">
      <c r="A15" s="6">
        <v>6</v>
      </c>
      <c r="B15" s="30">
        <v>33270</v>
      </c>
      <c r="C15" s="3" t="s">
        <v>49</v>
      </c>
      <c r="D15" s="3" t="s">
        <v>225</v>
      </c>
      <c r="E15" s="8" t="s">
        <v>15</v>
      </c>
      <c r="F15" s="51" t="s">
        <v>29</v>
      </c>
      <c r="G15" s="48">
        <v>2</v>
      </c>
      <c r="H15" s="48">
        <v>2</v>
      </c>
      <c r="I15" s="54">
        <f>G15/H15</f>
        <v>1</v>
      </c>
      <c r="J15" s="48">
        <v>0</v>
      </c>
      <c r="K15" s="47">
        <v>13.65</v>
      </c>
      <c r="L15" s="47">
        <v>1.2</v>
      </c>
      <c r="M15" s="96">
        <f>(K15+L15)</f>
        <v>14.85</v>
      </c>
      <c r="N15" s="47"/>
    </row>
    <row r="16" spans="1:14" ht="19.5" customHeight="1">
      <c r="A16" s="6"/>
      <c r="B16" s="32"/>
      <c r="C16"/>
      <c r="F16" s="12"/>
      <c r="G16" s="18"/>
      <c r="H16" s="18"/>
      <c r="I16" s="20"/>
      <c r="J16" s="18"/>
      <c r="K16" s="18"/>
      <c r="L16" s="48"/>
      <c r="M16" s="48"/>
      <c r="N16" s="49"/>
    </row>
    <row r="17" spans="2:14" ht="19.5" customHeight="1">
      <c r="B17" s="29"/>
      <c r="C17" s="11"/>
      <c r="D17" s="116" t="s">
        <v>430</v>
      </c>
      <c r="E17" s="111" t="s">
        <v>57</v>
      </c>
      <c r="F17" s="108" t="s">
        <v>32</v>
      </c>
      <c r="G17" s="119" t="s">
        <v>27</v>
      </c>
      <c r="H17" s="120" t="s">
        <v>36</v>
      </c>
      <c r="I17" s="120" t="s">
        <v>37</v>
      </c>
      <c r="J17" s="120" t="s">
        <v>46</v>
      </c>
      <c r="K17" s="107" t="s">
        <v>438</v>
      </c>
      <c r="L17" s="107" t="s">
        <v>439</v>
      </c>
      <c r="M17" s="107" t="s">
        <v>437</v>
      </c>
      <c r="N17" s="49"/>
    </row>
    <row r="18" spans="2:14" ht="19.5" customHeight="1">
      <c r="B18" s="29"/>
      <c r="C18" s="11"/>
      <c r="D18" s="117"/>
      <c r="E18" s="111"/>
      <c r="F18" s="108"/>
      <c r="G18" s="119"/>
      <c r="H18" s="119"/>
      <c r="I18" s="119"/>
      <c r="J18" s="119"/>
      <c r="K18" s="107"/>
      <c r="L18" s="107"/>
      <c r="M18" s="107"/>
      <c r="N18" s="49"/>
    </row>
    <row r="19" spans="2:14" ht="19.5" customHeight="1">
      <c r="B19" s="29"/>
      <c r="C19" s="11"/>
      <c r="D19" s="5"/>
      <c r="E19" s="14"/>
      <c r="F19" s="4"/>
      <c r="G19" s="16"/>
      <c r="H19" s="16"/>
      <c r="I19" s="16"/>
      <c r="J19" s="16"/>
      <c r="K19" s="16"/>
      <c r="L19" s="48"/>
      <c r="M19" s="48"/>
      <c r="N19" s="49"/>
    </row>
    <row r="20" spans="1:14" ht="19.5" customHeight="1">
      <c r="A20" s="6">
        <v>7</v>
      </c>
      <c r="B20" s="30">
        <v>935545</v>
      </c>
      <c r="C20" s="3" t="s">
        <v>54</v>
      </c>
      <c r="D20" s="3" t="s">
        <v>92</v>
      </c>
      <c r="E20" s="8" t="s">
        <v>15</v>
      </c>
      <c r="F20" s="51" t="s">
        <v>31</v>
      </c>
      <c r="G20" s="48">
        <v>1</v>
      </c>
      <c r="H20" s="48">
        <v>2</v>
      </c>
      <c r="I20" s="54">
        <f>G20/H20</f>
        <v>0.5</v>
      </c>
      <c r="J20" s="48">
        <v>-1</v>
      </c>
      <c r="K20" s="47">
        <v>44.9</v>
      </c>
      <c r="L20" s="47">
        <v>0.75</v>
      </c>
      <c r="M20" s="96">
        <f>(K20+L20)</f>
        <v>45.65</v>
      </c>
      <c r="N20" s="47"/>
    </row>
    <row r="21" spans="1:14" ht="19.5" customHeight="1">
      <c r="A21" s="6">
        <v>8</v>
      </c>
      <c r="B21" s="30">
        <v>930021</v>
      </c>
      <c r="C21" s="3" t="s">
        <v>188</v>
      </c>
      <c r="D21" s="3" t="s">
        <v>120</v>
      </c>
      <c r="E21" s="8" t="s">
        <v>16</v>
      </c>
      <c r="F21" s="51" t="s">
        <v>31</v>
      </c>
      <c r="G21" s="48">
        <v>1</v>
      </c>
      <c r="H21" s="48">
        <v>2</v>
      </c>
      <c r="I21" s="54">
        <f>G21/H21</f>
        <v>0.5</v>
      </c>
      <c r="J21" s="48">
        <v>-1</v>
      </c>
      <c r="K21" s="47">
        <v>24.1</v>
      </c>
      <c r="L21" s="48">
        <v>0.45</v>
      </c>
      <c r="M21" s="96">
        <f>(K21+L21)</f>
        <v>24.55</v>
      </c>
      <c r="N21" s="47"/>
    </row>
    <row r="22" spans="1:14" ht="19.5" customHeight="1">
      <c r="A22" s="6">
        <v>9</v>
      </c>
      <c r="B22" s="30">
        <v>945242</v>
      </c>
      <c r="C22" s="3" t="s">
        <v>47</v>
      </c>
      <c r="D22" s="3" t="s">
        <v>432</v>
      </c>
      <c r="E22" s="8" t="s">
        <v>17</v>
      </c>
      <c r="F22" s="51" t="s">
        <v>31</v>
      </c>
      <c r="G22" s="48">
        <v>0</v>
      </c>
      <c r="H22" s="48">
        <v>2</v>
      </c>
      <c r="I22" s="54">
        <f>G22/H22</f>
        <v>0</v>
      </c>
      <c r="J22" s="48">
        <v>-4</v>
      </c>
      <c r="K22" s="47">
        <v>16.15</v>
      </c>
      <c r="L22" s="47">
        <v>2.55</v>
      </c>
      <c r="M22" s="96">
        <f>(K22+L22)</f>
        <v>18.7</v>
      </c>
      <c r="N22" s="47"/>
    </row>
    <row r="24" spans="2:14" ht="19.5" customHeight="1">
      <c r="B24" s="29"/>
      <c r="C24" s="11"/>
      <c r="D24" s="123" t="s">
        <v>441</v>
      </c>
      <c r="E24" s="111" t="s">
        <v>57</v>
      </c>
      <c r="F24" s="108" t="s">
        <v>32</v>
      </c>
      <c r="G24" s="119" t="s">
        <v>27</v>
      </c>
      <c r="H24" s="120" t="s">
        <v>36</v>
      </c>
      <c r="I24" s="120" t="s">
        <v>37</v>
      </c>
      <c r="J24" s="120" t="s">
        <v>46</v>
      </c>
      <c r="K24" s="107" t="s">
        <v>438</v>
      </c>
      <c r="L24" s="3"/>
      <c r="M24" s="3"/>
      <c r="N24" s="49"/>
    </row>
    <row r="25" spans="2:14" ht="19.5" customHeight="1">
      <c r="B25" s="29"/>
      <c r="C25" s="11"/>
      <c r="D25" s="123"/>
      <c r="E25" s="111"/>
      <c r="F25" s="108"/>
      <c r="G25" s="119"/>
      <c r="H25" s="119"/>
      <c r="I25" s="119"/>
      <c r="J25" s="119"/>
      <c r="K25" s="107"/>
      <c r="L25" s="3"/>
      <c r="M25" s="3"/>
      <c r="N25" s="49"/>
    </row>
    <row r="26" spans="2:13" ht="19.5" customHeight="1">
      <c r="B26" s="30">
        <v>937724</v>
      </c>
      <c r="C26" s="3" t="s">
        <v>47</v>
      </c>
      <c r="D26" s="3" t="s">
        <v>77</v>
      </c>
      <c r="E26" s="60" t="s">
        <v>17</v>
      </c>
      <c r="F26" s="51" t="s">
        <v>29</v>
      </c>
      <c r="G26" s="48">
        <v>75</v>
      </c>
      <c r="H26" s="48">
        <v>30</v>
      </c>
      <c r="I26" s="54">
        <f aca="true" t="shared" si="0" ref="I26:I34">G26/H26</f>
        <v>2.5</v>
      </c>
      <c r="J26" s="48">
        <v>67</v>
      </c>
      <c r="K26" s="47">
        <v>12.2</v>
      </c>
      <c r="L26" s="89" t="s">
        <v>2</v>
      </c>
      <c r="M26" s="3"/>
    </row>
    <row r="27" spans="2:13" ht="19.5" customHeight="1">
      <c r="B27" s="30">
        <v>933900</v>
      </c>
      <c r="C27" s="3" t="s">
        <v>71</v>
      </c>
      <c r="D27" s="3" t="s">
        <v>434</v>
      </c>
      <c r="E27" s="60" t="s">
        <v>22</v>
      </c>
      <c r="F27" s="51" t="s">
        <v>29</v>
      </c>
      <c r="G27" s="48">
        <v>64</v>
      </c>
      <c r="H27" s="48">
        <v>30</v>
      </c>
      <c r="I27" s="54">
        <f t="shared" si="0"/>
        <v>2.1333333333333333</v>
      </c>
      <c r="J27" s="48">
        <v>41</v>
      </c>
      <c r="K27" s="47">
        <v>25.5</v>
      </c>
      <c r="L27" s="89" t="s">
        <v>2</v>
      </c>
      <c r="M27" s="3"/>
    </row>
    <row r="28" spans="2:13" ht="19.5" customHeight="1">
      <c r="B28" s="30">
        <v>74589</v>
      </c>
      <c r="D28" s="3" t="s">
        <v>433</v>
      </c>
      <c r="E28" s="60" t="s">
        <v>24</v>
      </c>
      <c r="F28" s="51" t="s">
        <v>29</v>
      </c>
      <c r="G28" s="48">
        <v>71</v>
      </c>
      <c r="H28" s="48">
        <v>30</v>
      </c>
      <c r="I28" s="54">
        <f t="shared" si="0"/>
        <v>2.3666666666666667</v>
      </c>
      <c r="J28" s="48">
        <v>45</v>
      </c>
      <c r="K28" s="47">
        <v>8.35</v>
      </c>
      <c r="L28" s="3"/>
      <c r="M28" s="3"/>
    </row>
    <row r="29" spans="2:13" ht="19.5" customHeight="1">
      <c r="B29" s="30">
        <v>935813</v>
      </c>
      <c r="C29" s="3" t="s">
        <v>47</v>
      </c>
      <c r="D29" s="3" t="s">
        <v>435</v>
      </c>
      <c r="E29" s="60" t="s">
        <v>21</v>
      </c>
      <c r="F29" s="51" t="s">
        <v>29</v>
      </c>
      <c r="G29" s="48">
        <v>65</v>
      </c>
      <c r="H29" s="48">
        <v>30</v>
      </c>
      <c r="I29" s="54">
        <f t="shared" si="0"/>
        <v>2.1666666666666665</v>
      </c>
      <c r="J29" s="48">
        <v>37</v>
      </c>
      <c r="K29" s="47">
        <v>36.15</v>
      </c>
      <c r="L29" s="3"/>
      <c r="M29" s="3"/>
    </row>
    <row r="30" spans="2:13" ht="19.5" customHeight="1">
      <c r="B30" s="30">
        <v>935545</v>
      </c>
      <c r="C30" s="3" t="s">
        <v>54</v>
      </c>
      <c r="D30" s="3" t="s">
        <v>92</v>
      </c>
      <c r="E30" s="60" t="s">
        <v>23</v>
      </c>
      <c r="F30" s="51" t="s">
        <v>29</v>
      </c>
      <c r="G30" s="48">
        <v>64</v>
      </c>
      <c r="H30" s="48">
        <v>30</v>
      </c>
      <c r="I30" s="54">
        <f t="shared" si="0"/>
        <v>2.1333333333333333</v>
      </c>
      <c r="J30" s="48">
        <v>30</v>
      </c>
      <c r="K30" s="47">
        <v>44.9</v>
      </c>
      <c r="L30" s="3"/>
      <c r="M30" s="3"/>
    </row>
    <row r="31" spans="2:13" ht="19.5" customHeight="1">
      <c r="B31" s="30">
        <v>945242</v>
      </c>
      <c r="C31" s="3" t="s">
        <v>47</v>
      </c>
      <c r="D31" s="3" t="s">
        <v>432</v>
      </c>
      <c r="E31" s="60" t="s">
        <v>16</v>
      </c>
      <c r="F31" s="51" t="s">
        <v>29</v>
      </c>
      <c r="G31" s="48">
        <v>63</v>
      </c>
      <c r="H31" s="48">
        <v>30</v>
      </c>
      <c r="I31" s="54">
        <f t="shared" si="0"/>
        <v>2.1</v>
      </c>
      <c r="J31" s="48">
        <v>26</v>
      </c>
      <c r="K31" s="47">
        <v>16.15</v>
      </c>
      <c r="L31" s="3"/>
      <c r="M31" s="3"/>
    </row>
    <row r="32" spans="2:13" ht="19.5" customHeight="1">
      <c r="B32" s="30">
        <v>930021</v>
      </c>
      <c r="C32" s="3" t="s">
        <v>188</v>
      </c>
      <c r="D32" s="3" t="s">
        <v>120</v>
      </c>
      <c r="E32" s="60" t="s">
        <v>26</v>
      </c>
      <c r="F32" s="51" t="s">
        <v>29</v>
      </c>
      <c r="G32" s="48">
        <v>58</v>
      </c>
      <c r="H32" s="48">
        <v>30</v>
      </c>
      <c r="I32" s="54">
        <f t="shared" si="0"/>
        <v>1.9333333333333333</v>
      </c>
      <c r="J32" s="48">
        <v>27</v>
      </c>
      <c r="K32" s="47">
        <v>24.1</v>
      </c>
      <c r="L32" s="3"/>
      <c r="M32" s="3"/>
    </row>
    <row r="33" spans="2:13" ht="19.5" customHeight="1">
      <c r="B33" s="30">
        <v>33270</v>
      </c>
      <c r="C33" s="3" t="s">
        <v>49</v>
      </c>
      <c r="D33" s="3" t="s">
        <v>225</v>
      </c>
      <c r="E33" s="60" t="s">
        <v>25</v>
      </c>
      <c r="F33" s="51" t="s">
        <v>29</v>
      </c>
      <c r="G33" s="48">
        <v>56</v>
      </c>
      <c r="H33" s="48">
        <v>30</v>
      </c>
      <c r="I33" s="54">
        <f t="shared" si="0"/>
        <v>1.8666666666666667</v>
      </c>
      <c r="J33" s="48">
        <v>17</v>
      </c>
      <c r="K33" s="47">
        <v>13.65</v>
      </c>
      <c r="L33" s="3"/>
      <c r="M33" s="3"/>
    </row>
    <row r="34" spans="2:13" ht="19.5" customHeight="1">
      <c r="B34" s="30">
        <v>676169</v>
      </c>
      <c r="C34" s="3" t="s">
        <v>47</v>
      </c>
      <c r="D34" s="3" t="s">
        <v>431</v>
      </c>
      <c r="E34" s="60" t="s">
        <v>15</v>
      </c>
      <c r="F34" s="51" t="s">
        <v>29</v>
      </c>
      <c r="G34" s="48">
        <v>53</v>
      </c>
      <c r="H34" s="48">
        <v>30</v>
      </c>
      <c r="I34" s="54">
        <f t="shared" si="0"/>
        <v>1.7666666666666666</v>
      </c>
      <c r="J34" s="48">
        <v>25</v>
      </c>
      <c r="K34" s="47">
        <v>42.4</v>
      </c>
      <c r="L34" s="3"/>
      <c r="M34" s="3"/>
    </row>
    <row r="37" spans="2:13" ht="19.5" customHeight="1">
      <c r="B37" s="29"/>
      <c r="C37" s="11"/>
      <c r="D37" s="121" t="s">
        <v>442</v>
      </c>
      <c r="E37" s="111" t="s">
        <v>57</v>
      </c>
      <c r="F37" s="108" t="s">
        <v>32</v>
      </c>
      <c r="G37" s="119" t="s">
        <v>27</v>
      </c>
      <c r="H37" s="120" t="s">
        <v>36</v>
      </c>
      <c r="I37" s="120" t="s">
        <v>37</v>
      </c>
      <c r="J37" s="119" t="s">
        <v>443</v>
      </c>
      <c r="K37" s="119" t="s">
        <v>444</v>
      </c>
      <c r="L37" s="120" t="s">
        <v>46</v>
      </c>
      <c r="M37" s="107" t="s">
        <v>439</v>
      </c>
    </row>
    <row r="38" spans="2:13" ht="19.5" customHeight="1">
      <c r="B38" s="29"/>
      <c r="C38" s="11"/>
      <c r="D38" s="122"/>
      <c r="E38" s="111"/>
      <c r="F38" s="108"/>
      <c r="G38" s="119"/>
      <c r="H38" s="119"/>
      <c r="I38" s="119"/>
      <c r="J38" s="119"/>
      <c r="K38" s="119"/>
      <c r="L38" s="119"/>
      <c r="M38" s="107"/>
    </row>
    <row r="39" spans="1:14" ht="19.5" customHeight="1">
      <c r="A39" s="6">
        <v>1</v>
      </c>
      <c r="B39" s="30">
        <v>937724</v>
      </c>
      <c r="C39" s="3" t="s">
        <v>47</v>
      </c>
      <c r="D39" s="3" t="s">
        <v>77</v>
      </c>
      <c r="E39" s="8" t="s">
        <v>15</v>
      </c>
      <c r="F39" s="51" t="s">
        <v>436</v>
      </c>
      <c r="G39" s="48">
        <v>4</v>
      </c>
      <c r="H39" s="48">
        <v>2</v>
      </c>
      <c r="I39" s="54">
        <f>G39/H39</f>
        <v>2</v>
      </c>
      <c r="J39" s="48">
        <v>2</v>
      </c>
      <c r="K39" s="48">
        <v>1</v>
      </c>
      <c r="L39" s="48">
        <v>1</v>
      </c>
      <c r="M39" s="50">
        <v>0.6</v>
      </c>
      <c r="N39" s="89" t="s">
        <v>2</v>
      </c>
    </row>
    <row r="40" spans="1:13" ht="19.5" customHeight="1">
      <c r="A40" s="6">
        <v>2</v>
      </c>
      <c r="B40" s="30">
        <v>33270</v>
      </c>
      <c r="C40" s="3" t="s">
        <v>49</v>
      </c>
      <c r="D40" s="3" t="s">
        <v>225</v>
      </c>
      <c r="E40" s="8" t="s">
        <v>15</v>
      </c>
      <c r="F40" s="51" t="s">
        <v>29</v>
      </c>
      <c r="G40" s="48">
        <v>2</v>
      </c>
      <c r="H40" s="48">
        <v>2</v>
      </c>
      <c r="I40" s="54">
        <f>G40/H40</f>
        <v>1</v>
      </c>
      <c r="J40" s="48">
        <v>2</v>
      </c>
      <c r="K40" s="48">
        <v>2</v>
      </c>
      <c r="L40" s="48">
        <v>0</v>
      </c>
      <c r="M40" s="50">
        <v>1.2</v>
      </c>
    </row>
    <row r="41" spans="1:13" ht="19.5" customHeight="1">
      <c r="A41" s="6">
        <v>3</v>
      </c>
      <c r="B41" s="30">
        <v>935545</v>
      </c>
      <c r="C41" s="3" t="s">
        <v>54</v>
      </c>
      <c r="D41" s="3" t="s">
        <v>92</v>
      </c>
      <c r="E41" s="8" t="s">
        <v>15</v>
      </c>
      <c r="F41" s="51" t="s">
        <v>31</v>
      </c>
      <c r="G41" s="48">
        <v>1</v>
      </c>
      <c r="H41" s="48">
        <v>2</v>
      </c>
      <c r="I41" s="54">
        <f>G41/H41</f>
        <v>0.5</v>
      </c>
      <c r="J41" s="48">
        <v>1</v>
      </c>
      <c r="K41" s="48">
        <v>2</v>
      </c>
      <c r="L41" s="48">
        <v>-1</v>
      </c>
      <c r="M41" s="50">
        <v>0.75</v>
      </c>
    </row>
    <row r="42" spans="12:13" ht="19.5" customHeight="1">
      <c r="L42" s="10"/>
      <c r="M42" s="51"/>
    </row>
    <row r="43" spans="1:14" ht="19.5" customHeight="1">
      <c r="A43" s="6">
        <v>1</v>
      </c>
      <c r="B43" s="30">
        <v>933900</v>
      </c>
      <c r="C43" s="3" t="s">
        <v>71</v>
      </c>
      <c r="D43" s="3" t="s">
        <v>434</v>
      </c>
      <c r="E43" s="8" t="s">
        <v>16</v>
      </c>
      <c r="F43" s="51" t="s">
        <v>436</v>
      </c>
      <c r="G43" s="48">
        <v>4</v>
      </c>
      <c r="H43" s="48">
        <v>2</v>
      </c>
      <c r="I43" s="54">
        <f>G43/H43</f>
        <v>2</v>
      </c>
      <c r="J43" s="48">
        <v>2</v>
      </c>
      <c r="K43" s="48">
        <v>1</v>
      </c>
      <c r="L43" s="48">
        <v>1</v>
      </c>
      <c r="M43" s="50">
        <v>0.75</v>
      </c>
      <c r="N43" s="89" t="s">
        <v>2</v>
      </c>
    </row>
    <row r="44" spans="1:13" ht="19.5" customHeight="1">
      <c r="A44" s="6">
        <v>2</v>
      </c>
      <c r="B44" s="30">
        <v>935813</v>
      </c>
      <c r="C44" s="3" t="s">
        <v>47</v>
      </c>
      <c r="D44" s="3" t="s">
        <v>435</v>
      </c>
      <c r="E44" s="8" t="s">
        <v>16</v>
      </c>
      <c r="F44" s="51" t="s">
        <v>29</v>
      </c>
      <c r="G44" s="48">
        <v>2</v>
      </c>
      <c r="H44" s="48">
        <v>2</v>
      </c>
      <c r="I44" s="54">
        <f>G44/H44</f>
        <v>1</v>
      </c>
      <c r="J44" s="48">
        <v>1</v>
      </c>
      <c r="K44" s="48">
        <v>1</v>
      </c>
      <c r="L44" s="48">
        <v>0</v>
      </c>
      <c r="M44" s="51">
        <v>1.05</v>
      </c>
    </row>
    <row r="45" spans="1:13" ht="19.5" customHeight="1">
      <c r="A45" s="6">
        <v>3</v>
      </c>
      <c r="B45" s="30">
        <v>930021</v>
      </c>
      <c r="C45" s="3" t="s">
        <v>188</v>
      </c>
      <c r="D45" s="3" t="s">
        <v>120</v>
      </c>
      <c r="E45" s="8" t="s">
        <v>16</v>
      </c>
      <c r="F45" s="51" t="s">
        <v>31</v>
      </c>
      <c r="G45" s="48">
        <v>1</v>
      </c>
      <c r="H45" s="48">
        <v>2</v>
      </c>
      <c r="I45" s="54">
        <f>G45/H45</f>
        <v>0.5</v>
      </c>
      <c r="J45" s="48">
        <v>1</v>
      </c>
      <c r="K45" s="48">
        <v>2</v>
      </c>
      <c r="L45" s="48">
        <v>-1</v>
      </c>
      <c r="M45" s="51">
        <v>0.45</v>
      </c>
    </row>
    <row r="46" spans="12:13" ht="19.5" customHeight="1">
      <c r="L46" s="10"/>
      <c r="M46" s="51"/>
    </row>
    <row r="47" spans="1:13" ht="19.5" customHeight="1">
      <c r="A47" s="6">
        <v>1</v>
      </c>
      <c r="B47" s="30">
        <v>74589</v>
      </c>
      <c r="D47" s="3" t="s">
        <v>433</v>
      </c>
      <c r="E47" s="8" t="s">
        <v>17</v>
      </c>
      <c r="F47" s="51" t="s">
        <v>436</v>
      </c>
      <c r="G47" s="48">
        <v>4</v>
      </c>
      <c r="H47" s="48">
        <v>2</v>
      </c>
      <c r="I47" s="54">
        <f>G47/H47</f>
        <v>2</v>
      </c>
      <c r="J47" s="48">
        <v>4</v>
      </c>
      <c r="K47" s="48">
        <v>2</v>
      </c>
      <c r="L47" s="48">
        <v>2</v>
      </c>
      <c r="M47" s="50">
        <v>0.9</v>
      </c>
    </row>
    <row r="48" spans="1:13" ht="19.5" customHeight="1">
      <c r="A48" s="6">
        <v>2</v>
      </c>
      <c r="B48" s="30">
        <v>676169</v>
      </c>
      <c r="C48" s="3" t="s">
        <v>47</v>
      </c>
      <c r="D48" s="3" t="s">
        <v>431</v>
      </c>
      <c r="E48" s="8" t="s">
        <v>17</v>
      </c>
      <c r="F48" s="51" t="s">
        <v>29</v>
      </c>
      <c r="G48" s="48">
        <v>4</v>
      </c>
      <c r="H48" s="48">
        <v>2</v>
      </c>
      <c r="I48" s="54">
        <f>G48/H48</f>
        <v>2</v>
      </c>
      <c r="J48" s="48">
        <v>5</v>
      </c>
      <c r="K48" s="48">
        <v>3</v>
      </c>
      <c r="L48" s="48">
        <v>2</v>
      </c>
      <c r="M48" s="50">
        <v>0.75</v>
      </c>
    </row>
    <row r="49" spans="1:13" ht="19.5" customHeight="1">
      <c r="A49" s="6">
        <v>3</v>
      </c>
      <c r="B49" s="30">
        <v>945242</v>
      </c>
      <c r="C49" s="3" t="s">
        <v>47</v>
      </c>
      <c r="D49" s="3" t="s">
        <v>432</v>
      </c>
      <c r="E49" s="8" t="s">
        <v>17</v>
      </c>
      <c r="F49" s="51" t="s">
        <v>31</v>
      </c>
      <c r="G49" s="48">
        <v>0</v>
      </c>
      <c r="H49" s="48">
        <v>2</v>
      </c>
      <c r="I49" s="54">
        <f>G49/H49</f>
        <v>0</v>
      </c>
      <c r="J49" s="48">
        <v>1</v>
      </c>
      <c r="K49" s="48">
        <v>5</v>
      </c>
      <c r="L49" s="48">
        <v>-4</v>
      </c>
      <c r="M49" s="50">
        <v>2.55</v>
      </c>
    </row>
  </sheetData>
  <sheetProtection selectLockedCells="1" selectUnlockedCells="1"/>
  <mergeCells count="49">
    <mergeCell ref="J17:J18"/>
    <mergeCell ref="M17:M18"/>
    <mergeCell ref="D17:D18"/>
    <mergeCell ref="E17:E18"/>
    <mergeCell ref="F17:F18"/>
    <mergeCell ref="G17:G18"/>
    <mergeCell ref="H17:H18"/>
    <mergeCell ref="I17:I18"/>
    <mergeCell ref="J3:J4"/>
    <mergeCell ref="D3:D4"/>
    <mergeCell ref="E3:E4"/>
    <mergeCell ref="F3:F4"/>
    <mergeCell ref="G3:G4"/>
    <mergeCell ref="H3:H4"/>
    <mergeCell ref="I3:I4"/>
    <mergeCell ref="B1:N1"/>
    <mergeCell ref="D10:D11"/>
    <mergeCell ref="E10:E11"/>
    <mergeCell ref="F10:F11"/>
    <mergeCell ref="H10:H11"/>
    <mergeCell ref="I10:I11"/>
    <mergeCell ref="J10:J11"/>
    <mergeCell ref="M3:M4"/>
    <mergeCell ref="G10:G11"/>
    <mergeCell ref="M10:M11"/>
    <mergeCell ref="K3:K4"/>
    <mergeCell ref="L3:L4"/>
    <mergeCell ref="L10:L11"/>
    <mergeCell ref="L17:L18"/>
    <mergeCell ref="K10:K11"/>
    <mergeCell ref="K17:K18"/>
    <mergeCell ref="D24:D25"/>
    <mergeCell ref="E24:E25"/>
    <mergeCell ref="F24:F25"/>
    <mergeCell ref="G24:G25"/>
    <mergeCell ref="H24:H25"/>
    <mergeCell ref="I24:I25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J24:J25"/>
    <mergeCell ref="K24:K25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45"/>
  <sheetViews>
    <sheetView zoomScale="80" zoomScaleNormal="80" zoomScalePageLayoutView="0" workbookViewId="0" topLeftCell="A1">
      <selection activeCell="M34" sqref="M34"/>
    </sheetView>
  </sheetViews>
  <sheetFormatPr defaultColWidth="40.7109375" defaultRowHeight="19.5" customHeight="1"/>
  <cols>
    <col min="1" max="1" width="4.140625" style="3" bestFit="1" customWidth="1"/>
    <col min="2" max="2" width="10.57421875" style="30" bestFit="1" customWidth="1"/>
    <col min="3" max="3" width="8.140625" style="3" bestFit="1" customWidth="1"/>
    <col min="4" max="4" width="39.7109375" style="3" bestFit="1" customWidth="1"/>
    <col min="5" max="5" width="5.28125" style="8" bestFit="1" customWidth="1"/>
    <col min="6" max="6" width="5.57421875" style="8" bestFit="1" customWidth="1"/>
    <col min="7" max="7" width="12.140625" style="3" customWidth="1"/>
    <col min="8" max="8" width="7.7109375" style="3" bestFit="1" customWidth="1"/>
    <col min="9" max="9" width="10.00390625" style="3" bestFit="1" customWidth="1"/>
    <col min="10" max="10" width="15.8515625" style="10" bestFit="1" customWidth="1"/>
    <col min="11" max="11" width="6.7109375" style="10" bestFit="1" customWidth="1"/>
    <col min="12" max="12" width="13.00390625" style="12" bestFit="1" customWidth="1"/>
    <col min="13" max="13" width="40.7109375" style="3" customWidth="1"/>
    <col min="14" max="14" width="6.7109375" style="3" bestFit="1" customWidth="1"/>
    <col min="15" max="15" width="4.7109375" style="3" bestFit="1" customWidth="1"/>
    <col min="16" max="16" width="17.8515625" style="3" bestFit="1" customWidth="1"/>
    <col min="17" max="18" width="40.7109375" style="3" customWidth="1"/>
    <col min="19" max="19" width="3.00390625" style="3" bestFit="1" customWidth="1"/>
    <col min="20" max="21" width="3.28125" style="3" bestFit="1" customWidth="1"/>
    <col min="22" max="22" width="6.00390625" style="3" bestFit="1" customWidth="1"/>
    <col min="23" max="16384" width="40.7109375" style="3" customWidth="1"/>
  </cols>
  <sheetData>
    <row r="1" spans="2:13" ht="19.5" customHeight="1">
      <c r="B1" s="112" t="s">
        <v>45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3" s="10" customFormat="1" ht="19.5" customHeight="1">
      <c r="B2" s="28"/>
      <c r="C2" s="22"/>
      <c r="D2" s="22"/>
      <c r="E2" s="22"/>
      <c r="F2" s="22"/>
      <c r="G2" s="22"/>
      <c r="H2" s="22"/>
      <c r="I2" s="22"/>
      <c r="J2" s="22"/>
      <c r="K2" s="22"/>
      <c r="L2" s="22"/>
      <c r="M2" s="44" t="s">
        <v>471</v>
      </c>
    </row>
    <row r="3" spans="2:12" ht="19.5" customHeight="1">
      <c r="B3" s="29"/>
      <c r="C3" s="11"/>
      <c r="D3" s="5" t="s">
        <v>28</v>
      </c>
      <c r="E3" s="111" t="s">
        <v>1</v>
      </c>
      <c r="F3" s="111" t="s">
        <v>34</v>
      </c>
      <c r="G3" s="108" t="s">
        <v>32</v>
      </c>
      <c r="H3" s="108" t="s">
        <v>27</v>
      </c>
      <c r="I3" s="107" t="s">
        <v>36</v>
      </c>
      <c r="J3" s="107" t="s">
        <v>37</v>
      </c>
      <c r="K3" s="107" t="s">
        <v>46</v>
      </c>
      <c r="L3" s="107" t="s">
        <v>0</v>
      </c>
    </row>
    <row r="4" spans="2:12" ht="30" customHeight="1">
      <c r="B4" s="29"/>
      <c r="C4" s="11"/>
      <c r="D4" s="26" t="s">
        <v>169</v>
      </c>
      <c r="E4" s="111"/>
      <c r="F4" s="111"/>
      <c r="G4" s="108"/>
      <c r="H4" s="108"/>
      <c r="I4" s="108"/>
      <c r="J4" s="108"/>
      <c r="K4" s="108"/>
      <c r="L4" s="107"/>
    </row>
    <row r="5" spans="2:12" ht="22.5" customHeight="1">
      <c r="B5" s="29"/>
      <c r="C5" s="11"/>
      <c r="D5" s="5"/>
      <c r="E5" s="14"/>
      <c r="F5" s="14"/>
      <c r="G5" s="4"/>
      <c r="H5" s="4"/>
      <c r="I5" s="4"/>
      <c r="J5" s="16"/>
      <c r="K5" s="16"/>
      <c r="L5" s="51"/>
    </row>
    <row r="6" spans="1:12" s="10" customFormat="1" ht="19.5" customHeight="1">
      <c r="A6" s="6">
        <v>1</v>
      </c>
      <c r="B6" s="101">
        <v>675011</v>
      </c>
      <c r="C6" s="41" t="s">
        <v>47</v>
      </c>
      <c r="D6" s="10" t="s">
        <v>445</v>
      </c>
      <c r="E6" s="60" t="s">
        <v>16</v>
      </c>
      <c r="F6" s="59" t="s">
        <v>9</v>
      </c>
      <c r="G6" s="118" t="s">
        <v>446</v>
      </c>
      <c r="H6" s="118"/>
      <c r="I6" s="118"/>
      <c r="J6" s="118"/>
      <c r="K6" s="118"/>
      <c r="L6" s="118"/>
    </row>
    <row r="7" spans="1:12" s="10" customFormat="1" ht="19.5" customHeight="1">
      <c r="A7" s="6">
        <v>2</v>
      </c>
      <c r="B7" s="33">
        <v>933818</v>
      </c>
      <c r="C7" s="10" t="s">
        <v>47</v>
      </c>
      <c r="D7" s="92" t="s">
        <v>409</v>
      </c>
      <c r="E7" s="60" t="s">
        <v>15</v>
      </c>
      <c r="F7" s="59" t="s">
        <v>8</v>
      </c>
      <c r="G7" s="48" t="s">
        <v>29</v>
      </c>
      <c r="H7" s="63">
        <v>66</v>
      </c>
      <c r="I7" s="48">
        <v>26</v>
      </c>
      <c r="J7" s="54">
        <f>H7/I7</f>
        <v>2.5384615384615383</v>
      </c>
      <c r="K7" s="48">
        <v>54</v>
      </c>
      <c r="L7" s="47"/>
    </row>
    <row r="8" spans="1:13" s="10" customFormat="1" ht="19.5" customHeight="1">
      <c r="A8" s="6">
        <v>3</v>
      </c>
      <c r="B8" s="31">
        <v>64593</v>
      </c>
      <c r="C8" s="35" t="s">
        <v>54</v>
      </c>
      <c r="D8" s="24" t="s">
        <v>418</v>
      </c>
      <c r="E8" s="60" t="s">
        <v>24</v>
      </c>
      <c r="F8" s="59" t="s">
        <v>4</v>
      </c>
      <c r="G8" s="48" t="s">
        <v>29</v>
      </c>
      <c r="H8" s="48">
        <v>65</v>
      </c>
      <c r="I8" s="48">
        <v>26</v>
      </c>
      <c r="J8" s="54">
        <f>H8/I8</f>
        <v>2.5</v>
      </c>
      <c r="K8" s="48">
        <v>81</v>
      </c>
      <c r="L8" s="47">
        <v>11.5</v>
      </c>
      <c r="M8" s="45"/>
    </row>
    <row r="9" spans="1:12" s="10" customFormat="1" ht="19.5" customHeight="1">
      <c r="A9" s="6"/>
      <c r="B9" s="28"/>
      <c r="L9" s="55"/>
    </row>
    <row r="10" spans="2:12" ht="19.5" customHeight="1">
      <c r="B10" s="29"/>
      <c r="C10" s="11"/>
      <c r="D10" s="7" t="s">
        <v>30</v>
      </c>
      <c r="E10" s="111" t="s">
        <v>1</v>
      </c>
      <c r="F10" s="111" t="s">
        <v>34</v>
      </c>
      <c r="G10" s="108" t="s">
        <v>32</v>
      </c>
      <c r="H10" s="108" t="s">
        <v>27</v>
      </c>
      <c r="I10" s="107" t="s">
        <v>36</v>
      </c>
      <c r="J10" s="107" t="s">
        <v>37</v>
      </c>
      <c r="K10" s="107" t="s">
        <v>46</v>
      </c>
      <c r="L10" s="107" t="s">
        <v>0</v>
      </c>
    </row>
    <row r="11" spans="2:12" ht="30" customHeight="1">
      <c r="B11" s="29"/>
      <c r="C11" s="11"/>
      <c r="D11" s="26" t="s">
        <v>129</v>
      </c>
      <c r="E11" s="111"/>
      <c r="F11" s="111"/>
      <c r="G11" s="108"/>
      <c r="H11" s="108"/>
      <c r="I11" s="108"/>
      <c r="J11" s="108"/>
      <c r="K11" s="108"/>
      <c r="L11" s="107"/>
    </row>
    <row r="12" spans="1:13" s="10" customFormat="1" ht="19.5" customHeight="1">
      <c r="A12" s="6">
        <v>4</v>
      </c>
      <c r="B12" s="1">
        <v>943068</v>
      </c>
      <c r="C12" s="40" t="s">
        <v>47</v>
      </c>
      <c r="D12" s="1" t="s">
        <v>449</v>
      </c>
      <c r="E12" s="60" t="s">
        <v>16</v>
      </c>
      <c r="F12" s="59" t="s">
        <v>11</v>
      </c>
      <c r="G12" s="48" t="s">
        <v>29</v>
      </c>
      <c r="H12" s="48">
        <v>75</v>
      </c>
      <c r="I12" s="48">
        <v>30</v>
      </c>
      <c r="J12" s="54">
        <f>H12/I12</f>
        <v>2.5</v>
      </c>
      <c r="K12" s="64">
        <v>104</v>
      </c>
      <c r="L12" s="47">
        <v>15.4</v>
      </c>
      <c r="M12" s="45"/>
    </row>
    <row r="13" spans="1:13" s="10" customFormat="1" ht="19.5" customHeight="1">
      <c r="A13" s="6">
        <v>5</v>
      </c>
      <c r="B13" s="1">
        <v>60832</v>
      </c>
      <c r="C13" s="40" t="s">
        <v>54</v>
      </c>
      <c r="D13" s="41" t="s">
        <v>447</v>
      </c>
      <c r="E13" s="60" t="s">
        <v>24</v>
      </c>
      <c r="F13" s="59" t="s">
        <v>3</v>
      </c>
      <c r="G13" s="48" t="s">
        <v>138</v>
      </c>
      <c r="H13" s="63">
        <v>30</v>
      </c>
      <c r="I13" s="48">
        <v>26</v>
      </c>
      <c r="J13" s="54">
        <f>H13/I13</f>
        <v>1.1538461538461537</v>
      </c>
      <c r="K13" s="48">
        <v>-26</v>
      </c>
      <c r="L13" s="47">
        <v>43.5</v>
      </c>
      <c r="M13" s="45"/>
    </row>
    <row r="14" spans="1:13" s="10" customFormat="1" ht="19.5" customHeight="1">
      <c r="A14" s="6">
        <v>6</v>
      </c>
      <c r="B14" s="1">
        <v>947259</v>
      </c>
      <c r="C14" s="40" t="s">
        <v>50</v>
      </c>
      <c r="D14" s="41" t="s">
        <v>448</v>
      </c>
      <c r="E14" s="60" t="s">
        <v>15</v>
      </c>
      <c r="F14" s="59" t="s">
        <v>5</v>
      </c>
      <c r="G14" s="48" t="s">
        <v>452</v>
      </c>
      <c r="H14" s="48">
        <v>27</v>
      </c>
      <c r="I14" s="48">
        <v>24</v>
      </c>
      <c r="J14" s="54">
        <f>H14/I14</f>
        <v>1.125</v>
      </c>
      <c r="K14" s="64">
        <v>0</v>
      </c>
      <c r="L14" s="47">
        <v>29.55</v>
      </c>
      <c r="M14" s="45"/>
    </row>
    <row r="15" spans="1:13" s="10" customFormat="1" ht="19.5" customHeight="1">
      <c r="A15" s="6">
        <v>7</v>
      </c>
      <c r="B15" s="33">
        <v>917531</v>
      </c>
      <c r="C15" s="35" t="s">
        <v>47</v>
      </c>
      <c r="D15" s="24" t="s">
        <v>450</v>
      </c>
      <c r="E15" s="23" t="s">
        <v>118</v>
      </c>
      <c r="F15" s="23" t="s">
        <v>118</v>
      </c>
      <c r="G15" s="12"/>
      <c r="H15" s="12"/>
      <c r="I15" s="12"/>
      <c r="J15" s="20"/>
      <c r="K15" s="34"/>
      <c r="L15" s="47"/>
      <c r="M15" s="45"/>
    </row>
    <row r="16" spans="1:12" s="10" customFormat="1" ht="19.5" customHeight="1">
      <c r="A16" s="6">
        <v>8</v>
      </c>
      <c r="B16" s="33">
        <v>945158</v>
      </c>
      <c r="C16" s="35" t="s">
        <v>47</v>
      </c>
      <c r="D16" s="24" t="s">
        <v>451</v>
      </c>
      <c r="E16" s="23" t="s">
        <v>118</v>
      </c>
      <c r="F16" s="23" t="s">
        <v>118</v>
      </c>
      <c r="G16" s="12"/>
      <c r="H16" s="12"/>
      <c r="I16" s="12"/>
      <c r="J16" s="20"/>
      <c r="K16" s="34"/>
      <c r="L16" s="47"/>
    </row>
    <row r="17" spans="2:12" s="10" customFormat="1" ht="19.5" customHeight="1">
      <c r="B17" s="33"/>
      <c r="C17" s="35"/>
      <c r="D17" s="24"/>
      <c r="E17" s="23"/>
      <c r="F17" s="23"/>
      <c r="G17" s="12"/>
      <c r="H17" s="12"/>
      <c r="I17" s="12"/>
      <c r="J17" s="20"/>
      <c r="K17" s="34"/>
      <c r="L17" s="47"/>
    </row>
    <row r="18" spans="2:12" ht="19.5" customHeight="1">
      <c r="B18" s="29"/>
      <c r="C18" s="11"/>
      <c r="D18" s="43" t="s">
        <v>14</v>
      </c>
      <c r="E18" s="111" t="s">
        <v>1</v>
      </c>
      <c r="F18" s="111" t="s">
        <v>34</v>
      </c>
      <c r="G18" s="108" t="s">
        <v>32</v>
      </c>
      <c r="H18" s="108" t="s">
        <v>27</v>
      </c>
      <c r="I18" s="107" t="s">
        <v>36</v>
      </c>
      <c r="J18" s="107" t="s">
        <v>37</v>
      </c>
      <c r="K18" s="107" t="s">
        <v>46</v>
      </c>
      <c r="L18" s="107" t="s">
        <v>0</v>
      </c>
    </row>
    <row r="19" spans="2:12" ht="30" customHeight="1">
      <c r="B19" s="29"/>
      <c r="C19" s="11"/>
      <c r="D19" s="26" t="s">
        <v>128</v>
      </c>
      <c r="E19" s="111"/>
      <c r="F19" s="111"/>
      <c r="G19" s="108"/>
      <c r="H19" s="108"/>
      <c r="I19" s="108"/>
      <c r="J19" s="108"/>
      <c r="K19" s="108"/>
      <c r="L19" s="107"/>
    </row>
    <row r="20" spans="2:12" ht="22.5" customHeight="1">
      <c r="B20" s="29"/>
      <c r="C20" s="11"/>
      <c r="D20" s="5"/>
      <c r="E20" s="14"/>
      <c r="F20" s="14"/>
      <c r="G20" s="4"/>
      <c r="H20" s="4"/>
      <c r="I20" s="4"/>
      <c r="J20" s="16"/>
      <c r="K20" s="16"/>
      <c r="L20" s="51"/>
    </row>
    <row r="21" spans="1:13" s="10" customFormat="1" ht="19.5" customHeight="1">
      <c r="A21" s="6">
        <v>9</v>
      </c>
      <c r="B21" s="31">
        <v>2710</v>
      </c>
      <c r="C21" s="10" t="s">
        <v>47</v>
      </c>
      <c r="D21" s="10" t="s">
        <v>453</v>
      </c>
      <c r="E21" s="60" t="s">
        <v>25</v>
      </c>
      <c r="F21" s="59" t="s">
        <v>3</v>
      </c>
      <c r="G21" s="48" t="s">
        <v>136</v>
      </c>
      <c r="H21" s="48">
        <v>41</v>
      </c>
      <c r="I21" s="48">
        <v>26</v>
      </c>
      <c r="J21" s="54">
        <f>H21/I21</f>
        <v>1.5769230769230769</v>
      </c>
      <c r="K21" s="64">
        <v>24</v>
      </c>
      <c r="L21" s="47">
        <v>13.4</v>
      </c>
      <c r="M21" s="45"/>
    </row>
    <row r="22" spans="1:12" ht="19.5" customHeight="1">
      <c r="A22" s="6"/>
      <c r="L22" s="51"/>
    </row>
    <row r="23" spans="2:12" ht="19.5" customHeight="1">
      <c r="B23" s="29"/>
      <c r="C23" s="11"/>
      <c r="D23" s="25" t="s">
        <v>125</v>
      </c>
      <c r="E23" s="111" t="s">
        <v>1</v>
      </c>
      <c r="F23" s="111" t="s">
        <v>34</v>
      </c>
      <c r="G23" s="108" t="s">
        <v>32</v>
      </c>
      <c r="H23" s="108" t="s">
        <v>27</v>
      </c>
      <c r="I23" s="107" t="s">
        <v>36</v>
      </c>
      <c r="J23" s="107" t="s">
        <v>37</v>
      </c>
      <c r="K23" s="107" t="s">
        <v>46</v>
      </c>
      <c r="L23" s="107" t="s">
        <v>0</v>
      </c>
    </row>
    <row r="24" spans="2:12" ht="30.75" customHeight="1">
      <c r="B24" s="29"/>
      <c r="C24" s="11"/>
      <c r="D24" s="26" t="s">
        <v>127</v>
      </c>
      <c r="E24" s="111"/>
      <c r="F24" s="111"/>
      <c r="G24" s="108"/>
      <c r="H24" s="108"/>
      <c r="I24" s="108"/>
      <c r="J24" s="108"/>
      <c r="K24" s="108"/>
      <c r="L24" s="107"/>
    </row>
    <row r="25" ht="22.5" customHeight="1"/>
    <row r="26" spans="1:13" ht="19.5" customHeight="1">
      <c r="A26" s="6">
        <v>10</v>
      </c>
      <c r="B26" s="103">
        <v>68288</v>
      </c>
      <c r="C26" s="104" t="s">
        <v>150</v>
      </c>
      <c r="D26" s="41" t="s">
        <v>457</v>
      </c>
      <c r="E26" s="60" t="s">
        <v>15</v>
      </c>
      <c r="F26" s="59" t="s">
        <v>11</v>
      </c>
      <c r="G26" s="48" t="s">
        <v>29</v>
      </c>
      <c r="H26" s="48">
        <v>68</v>
      </c>
      <c r="I26" s="48">
        <v>28</v>
      </c>
      <c r="J26" s="54">
        <f aca="true" t="shared" si="0" ref="J26:J42">H26/I26</f>
        <v>2.4285714285714284</v>
      </c>
      <c r="K26" s="48">
        <v>75</v>
      </c>
      <c r="L26" s="47">
        <v>28.15</v>
      </c>
      <c r="M26" s="45"/>
    </row>
    <row r="27" spans="1:13" s="10" customFormat="1" ht="19.5" customHeight="1">
      <c r="A27" s="6">
        <v>11</v>
      </c>
      <c r="B27" s="103">
        <v>933824</v>
      </c>
      <c r="C27" s="104" t="s">
        <v>47</v>
      </c>
      <c r="D27" s="41" t="s">
        <v>460</v>
      </c>
      <c r="E27" s="60" t="s">
        <v>16</v>
      </c>
      <c r="F27" s="59" t="s">
        <v>4</v>
      </c>
      <c r="G27" s="48" t="s">
        <v>29</v>
      </c>
      <c r="H27" s="48">
        <v>63</v>
      </c>
      <c r="I27" s="48">
        <v>26</v>
      </c>
      <c r="J27" s="54">
        <f t="shared" si="0"/>
        <v>2.423076923076923</v>
      </c>
      <c r="K27" s="48">
        <v>77</v>
      </c>
      <c r="L27" s="47">
        <v>11.5</v>
      </c>
      <c r="M27" s="102"/>
    </row>
    <row r="28" spans="1:13" ht="19.5" customHeight="1">
      <c r="A28" s="6">
        <v>12</v>
      </c>
      <c r="B28" s="103">
        <v>676164</v>
      </c>
      <c r="C28" s="103" t="s">
        <v>47</v>
      </c>
      <c r="D28" s="41" t="s">
        <v>61</v>
      </c>
      <c r="E28" s="60" t="s">
        <v>24</v>
      </c>
      <c r="F28" s="59" t="s">
        <v>3</v>
      </c>
      <c r="G28" s="48" t="s">
        <v>29</v>
      </c>
      <c r="H28" s="48">
        <v>60</v>
      </c>
      <c r="I28" s="48">
        <v>26</v>
      </c>
      <c r="J28" s="54">
        <f t="shared" si="0"/>
        <v>2.3076923076923075</v>
      </c>
      <c r="K28" s="48">
        <v>48</v>
      </c>
      <c r="L28" s="47">
        <v>20.5</v>
      </c>
      <c r="M28" s="45"/>
    </row>
    <row r="29" spans="1:13" ht="19.5" customHeight="1">
      <c r="A29" s="6">
        <v>13</v>
      </c>
      <c r="B29" s="103">
        <v>79921</v>
      </c>
      <c r="C29" s="104" t="s">
        <v>55</v>
      </c>
      <c r="D29" s="41" t="s">
        <v>456</v>
      </c>
      <c r="E29" s="60" t="s">
        <v>15</v>
      </c>
      <c r="F29" s="59" t="s">
        <v>7</v>
      </c>
      <c r="G29" s="48" t="s">
        <v>29</v>
      </c>
      <c r="H29" s="48">
        <v>46</v>
      </c>
      <c r="I29" s="48">
        <v>20</v>
      </c>
      <c r="J29" s="54">
        <f t="shared" si="0"/>
        <v>2.3</v>
      </c>
      <c r="K29" s="48">
        <v>33</v>
      </c>
      <c r="L29" s="47">
        <v>9.2</v>
      </c>
      <c r="M29" s="10"/>
    </row>
    <row r="30" spans="1:13" ht="19.5" customHeight="1">
      <c r="A30" s="6">
        <v>14</v>
      </c>
      <c r="B30" s="31">
        <v>933819</v>
      </c>
      <c r="C30" s="10" t="s">
        <v>47</v>
      </c>
      <c r="D30" s="10" t="s">
        <v>133</v>
      </c>
      <c r="E30" s="60" t="s">
        <v>16</v>
      </c>
      <c r="F30" s="59" t="s">
        <v>3</v>
      </c>
      <c r="G30" s="48" t="s">
        <v>31</v>
      </c>
      <c r="H30" s="48">
        <v>39</v>
      </c>
      <c r="I30" s="48">
        <v>22</v>
      </c>
      <c r="J30" s="54">
        <f t="shared" si="0"/>
        <v>1.7727272727272727</v>
      </c>
      <c r="K30" s="48">
        <v>21</v>
      </c>
      <c r="L30" s="47">
        <v>11.55</v>
      </c>
      <c r="M30" s="10"/>
    </row>
    <row r="31" spans="1:13" ht="19.5" customHeight="1">
      <c r="A31" s="6">
        <v>15</v>
      </c>
      <c r="B31" s="103">
        <v>947022</v>
      </c>
      <c r="C31" s="104" t="s">
        <v>47</v>
      </c>
      <c r="D31" s="41" t="s">
        <v>208</v>
      </c>
      <c r="E31" s="60" t="s">
        <v>23</v>
      </c>
      <c r="F31" s="59" t="s">
        <v>4</v>
      </c>
      <c r="G31" s="48" t="s">
        <v>33</v>
      </c>
      <c r="H31" s="48">
        <v>52</v>
      </c>
      <c r="I31" s="48">
        <v>26</v>
      </c>
      <c r="J31" s="54">
        <f t="shared" si="0"/>
        <v>2</v>
      </c>
      <c r="K31" s="48">
        <v>34</v>
      </c>
      <c r="L31" s="47">
        <v>6.85</v>
      </c>
      <c r="M31" s="10"/>
    </row>
    <row r="32" spans="1:13" ht="19.5" customHeight="1">
      <c r="A32" s="6">
        <v>17</v>
      </c>
      <c r="B32" s="103">
        <v>62129</v>
      </c>
      <c r="C32" s="104" t="s">
        <v>47</v>
      </c>
      <c r="D32" s="41" t="s">
        <v>135</v>
      </c>
      <c r="E32" s="60" t="s">
        <v>23</v>
      </c>
      <c r="F32" s="59" t="s">
        <v>3</v>
      </c>
      <c r="G32" s="48" t="s">
        <v>33</v>
      </c>
      <c r="H32" s="48">
        <v>51</v>
      </c>
      <c r="I32" s="48">
        <v>26</v>
      </c>
      <c r="J32" s="54">
        <f t="shared" si="0"/>
        <v>1.9615384615384615</v>
      </c>
      <c r="K32" s="48">
        <v>35</v>
      </c>
      <c r="L32" s="47">
        <v>14.95</v>
      </c>
      <c r="M32" s="10"/>
    </row>
    <row r="33" spans="1:13" ht="19.5" customHeight="1">
      <c r="A33" s="6">
        <v>18</v>
      </c>
      <c r="B33" s="41">
        <v>675757</v>
      </c>
      <c r="C33" s="45" t="s">
        <v>51</v>
      </c>
      <c r="D33" s="41" t="s">
        <v>454</v>
      </c>
      <c r="E33" s="60" t="s">
        <v>17</v>
      </c>
      <c r="F33" s="59" t="s">
        <v>155</v>
      </c>
      <c r="G33" s="48" t="s">
        <v>33</v>
      </c>
      <c r="H33" s="63">
        <v>52</v>
      </c>
      <c r="I33" s="48">
        <v>28</v>
      </c>
      <c r="J33" s="54">
        <f t="shared" si="0"/>
        <v>1.8571428571428572</v>
      </c>
      <c r="K33" s="48">
        <v>23</v>
      </c>
      <c r="L33" s="47">
        <v>19</v>
      </c>
      <c r="M33" s="10"/>
    </row>
    <row r="34" spans="1:13" ht="19.5" customHeight="1">
      <c r="A34" s="6">
        <v>19</v>
      </c>
      <c r="B34" s="103">
        <v>81071</v>
      </c>
      <c r="C34" s="104" t="s">
        <v>91</v>
      </c>
      <c r="D34" s="41" t="s">
        <v>173</v>
      </c>
      <c r="E34" s="60" t="s">
        <v>17</v>
      </c>
      <c r="F34" s="59" t="s">
        <v>4</v>
      </c>
      <c r="G34" s="48" t="s">
        <v>33</v>
      </c>
      <c r="H34" s="48">
        <v>48</v>
      </c>
      <c r="I34" s="48">
        <v>26</v>
      </c>
      <c r="J34" s="54">
        <f t="shared" si="0"/>
        <v>1.8461538461538463</v>
      </c>
      <c r="K34" s="48">
        <v>35</v>
      </c>
      <c r="L34" s="47">
        <v>12.85</v>
      </c>
      <c r="M34" s="10"/>
    </row>
    <row r="35" spans="1:13" ht="19.5" customHeight="1">
      <c r="A35" s="6">
        <v>20</v>
      </c>
      <c r="B35" s="103">
        <v>65404</v>
      </c>
      <c r="C35" s="104" t="s">
        <v>47</v>
      </c>
      <c r="D35" s="41" t="s">
        <v>459</v>
      </c>
      <c r="E35" s="60" t="s">
        <v>16</v>
      </c>
      <c r="F35" s="59" t="s">
        <v>11</v>
      </c>
      <c r="G35" s="48" t="s">
        <v>63</v>
      </c>
      <c r="H35" s="48">
        <v>62</v>
      </c>
      <c r="I35" s="48">
        <v>30</v>
      </c>
      <c r="J35" s="54">
        <f t="shared" si="0"/>
        <v>2.066666666666667</v>
      </c>
      <c r="K35" s="48">
        <v>70</v>
      </c>
      <c r="L35" s="47">
        <v>17.25</v>
      </c>
      <c r="M35" s="10"/>
    </row>
    <row r="36" spans="1:13" ht="19.5" customHeight="1">
      <c r="A36" s="6">
        <v>21</v>
      </c>
      <c r="B36" s="103">
        <v>932463</v>
      </c>
      <c r="C36" s="104" t="s">
        <v>47</v>
      </c>
      <c r="D36" s="41" t="s">
        <v>131</v>
      </c>
      <c r="E36" s="60" t="s">
        <v>17</v>
      </c>
      <c r="F36" s="59" t="s">
        <v>3</v>
      </c>
      <c r="G36" s="48" t="s">
        <v>63</v>
      </c>
      <c r="H36" s="48">
        <v>50</v>
      </c>
      <c r="I36" s="48">
        <v>26</v>
      </c>
      <c r="J36" s="54">
        <f t="shared" si="0"/>
        <v>1.9230769230769231</v>
      </c>
      <c r="K36" s="48">
        <v>21</v>
      </c>
      <c r="L36" s="47">
        <v>6.9</v>
      </c>
      <c r="M36" s="10"/>
    </row>
    <row r="37" spans="1:13" ht="19.5" customHeight="1">
      <c r="A37" s="6">
        <v>22</v>
      </c>
      <c r="B37" s="103">
        <v>917108</v>
      </c>
      <c r="C37" s="104" t="s">
        <v>55</v>
      </c>
      <c r="D37" s="41" t="s">
        <v>171</v>
      </c>
      <c r="E37" s="60" t="s">
        <v>15</v>
      </c>
      <c r="F37" s="59" t="s">
        <v>11</v>
      </c>
      <c r="G37" s="48" t="s">
        <v>136</v>
      </c>
      <c r="H37" s="48">
        <v>49</v>
      </c>
      <c r="I37" s="48">
        <v>28</v>
      </c>
      <c r="J37" s="54">
        <f t="shared" si="0"/>
        <v>1.75</v>
      </c>
      <c r="K37" s="48">
        <v>29</v>
      </c>
      <c r="L37" s="47">
        <v>37.1</v>
      </c>
      <c r="M37" s="10"/>
    </row>
    <row r="38" spans="1:13" ht="19.5" customHeight="1">
      <c r="A38" s="6">
        <v>24</v>
      </c>
      <c r="B38" s="103">
        <v>675650</v>
      </c>
      <c r="C38" s="104" t="s">
        <v>53</v>
      </c>
      <c r="D38" s="41" t="s">
        <v>134</v>
      </c>
      <c r="E38" s="60" t="s">
        <v>15</v>
      </c>
      <c r="F38" s="59" t="s">
        <v>11</v>
      </c>
      <c r="G38" s="48" t="s">
        <v>138</v>
      </c>
      <c r="H38" s="48">
        <v>48</v>
      </c>
      <c r="I38" s="48">
        <v>28</v>
      </c>
      <c r="J38" s="54">
        <f t="shared" si="0"/>
        <v>1.7142857142857142</v>
      </c>
      <c r="K38" s="48">
        <v>42</v>
      </c>
      <c r="L38" s="47">
        <v>13.15</v>
      </c>
      <c r="M38" s="10"/>
    </row>
    <row r="39" spans="1:13" ht="19.5" customHeight="1">
      <c r="A39" s="6">
        <v>25</v>
      </c>
      <c r="B39" s="103">
        <v>63150</v>
      </c>
      <c r="C39" s="104" t="s">
        <v>55</v>
      </c>
      <c r="D39" s="41" t="s">
        <v>455</v>
      </c>
      <c r="E39" s="60" t="s">
        <v>16</v>
      </c>
      <c r="F39" s="59" t="s">
        <v>11</v>
      </c>
      <c r="G39" s="48" t="s">
        <v>138</v>
      </c>
      <c r="H39" s="48">
        <v>48</v>
      </c>
      <c r="I39" s="48">
        <v>30</v>
      </c>
      <c r="J39" s="54">
        <f t="shared" si="0"/>
        <v>1.6</v>
      </c>
      <c r="K39" s="48">
        <v>12</v>
      </c>
      <c r="L39" s="47">
        <v>28.65</v>
      </c>
      <c r="M39" s="10"/>
    </row>
    <row r="40" spans="1:13" ht="19.5" customHeight="1">
      <c r="A40" s="6">
        <v>26</v>
      </c>
      <c r="B40" s="103">
        <v>71068</v>
      </c>
      <c r="C40" s="104" t="s">
        <v>48</v>
      </c>
      <c r="D40" s="41" t="s">
        <v>132</v>
      </c>
      <c r="E40" s="60" t="s">
        <v>16</v>
      </c>
      <c r="F40" s="59" t="s">
        <v>35</v>
      </c>
      <c r="G40" s="48" t="s">
        <v>452</v>
      </c>
      <c r="H40" s="48">
        <v>49</v>
      </c>
      <c r="I40" s="48">
        <v>30</v>
      </c>
      <c r="J40" s="54">
        <f t="shared" si="0"/>
        <v>1.6333333333333333</v>
      </c>
      <c r="K40" s="48">
        <v>25</v>
      </c>
      <c r="L40" s="47">
        <v>16.8</v>
      </c>
      <c r="M40" s="10"/>
    </row>
    <row r="41" spans="1:13" ht="19.5" customHeight="1">
      <c r="A41" s="6">
        <v>28</v>
      </c>
      <c r="B41" s="31">
        <v>62933</v>
      </c>
      <c r="C41" s="10" t="s">
        <v>54</v>
      </c>
      <c r="D41" s="10" t="s">
        <v>458</v>
      </c>
      <c r="E41" s="60" t="s">
        <v>16</v>
      </c>
      <c r="F41" s="59" t="s">
        <v>9</v>
      </c>
      <c r="G41" s="48" t="s">
        <v>452</v>
      </c>
      <c r="H41" s="48">
        <v>44</v>
      </c>
      <c r="I41" s="48">
        <v>28</v>
      </c>
      <c r="J41" s="54">
        <f t="shared" si="0"/>
        <v>1.5714285714285714</v>
      </c>
      <c r="K41" s="48">
        <v>20</v>
      </c>
      <c r="L41" s="47">
        <v>7.35</v>
      </c>
      <c r="M41" s="10"/>
    </row>
    <row r="42" spans="1:12" ht="19.5" customHeight="1">
      <c r="A42" s="6">
        <v>29</v>
      </c>
      <c r="B42" s="103">
        <v>77212</v>
      </c>
      <c r="C42" s="104" t="s">
        <v>47</v>
      </c>
      <c r="D42" s="41" t="s">
        <v>144</v>
      </c>
      <c r="E42" s="60" t="s">
        <v>16</v>
      </c>
      <c r="F42" s="59" t="s">
        <v>3</v>
      </c>
      <c r="G42" s="48" t="s">
        <v>137</v>
      </c>
      <c r="H42" s="48">
        <v>27</v>
      </c>
      <c r="I42" s="48">
        <v>22</v>
      </c>
      <c r="J42" s="54">
        <f t="shared" si="0"/>
        <v>1.2272727272727273</v>
      </c>
      <c r="K42" s="48">
        <v>-8</v>
      </c>
      <c r="L42" s="47">
        <v>10.2</v>
      </c>
    </row>
    <row r="43" spans="2:6" ht="19.5" customHeight="1">
      <c r="B43" s="103"/>
      <c r="C43" s="104"/>
      <c r="D43" s="41"/>
      <c r="E43" s="60"/>
      <c r="F43" s="59"/>
    </row>
    <row r="44" spans="2:6" ht="19.5" customHeight="1">
      <c r="B44" s="103"/>
      <c r="C44" s="104"/>
      <c r="D44" s="41"/>
      <c r="E44" s="60"/>
      <c r="F44" s="59"/>
    </row>
    <row r="45" spans="2:6" ht="19.5" customHeight="1">
      <c r="B45" s="103"/>
      <c r="C45" s="104"/>
      <c r="D45" s="41"/>
      <c r="E45" s="60"/>
      <c r="F45" s="59"/>
    </row>
  </sheetData>
  <sheetProtection selectLockedCells="1" selectUnlockedCells="1"/>
  <mergeCells count="34">
    <mergeCell ref="E10:E11"/>
    <mergeCell ref="F10:F11"/>
    <mergeCell ref="E18:E19"/>
    <mergeCell ref="F18:F19"/>
    <mergeCell ref="E23:E24"/>
    <mergeCell ref="F23:F24"/>
    <mergeCell ref="L23:L24"/>
    <mergeCell ref="K18:K19"/>
    <mergeCell ref="H18:H19"/>
    <mergeCell ref="H23:H24"/>
    <mergeCell ref="J23:J24"/>
    <mergeCell ref="G23:G24"/>
    <mergeCell ref="I23:I24"/>
    <mergeCell ref="K23:K24"/>
    <mergeCell ref="B1:M1"/>
    <mergeCell ref="L3:L4"/>
    <mergeCell ref="G10:G11"/>
    <mergeCell ref="H10:H11"/>
    <mergeCell ref="I10:I11"/>
    <mergeCell ref="J18:J19"/>
    <mergeCell ref="J10:J11"/>
    <mergeCell ref="L10:L11"/>
    <mergeCell ref="H3:H4"/>
    <mergeCell ref="L18:L19"/>
    <mergeCell ref="E3:E4"/>
    <mergeCell ref="G3:G4"/>
    <mergeCell ref="K10:K11"/>
    <mergeCell ref="G18:G19"/>
    <mergeCell ref="I3:I4"/>
    <mergeCell ref="F3:F4"/>
    <mergeCell ref="K3:K4"/>
    <mergeCell ref="J3:J4"/>
    <mergeCell ref="I18:I19"/>
    <mergeCell ref="G6:L6"/>
  </mergeCells>
  <printOptions horizontalCentered="1"/>
  <pageMargins left="0.1968503937007874" right="0.1968503937007874" top="0.3937007874015748" bottom="0.3937007874015748" header="0.5118110236220472" footer="0.5118110236220472"/>
  <pageSetup fitToHeight="0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V25"/>
  <sheetViews>
    <sheetView zoomScale="80" zoomScaleNormal="80" zoomScalePageLayoutView="0" workbookViewId="0" topLeftCell="A1">
      <selection activeCell="M31" sqref="M31"/>
    </sheetView>
  </sheetViews>
  <sheetFormatPr defaultColWidth="40.7109375" defaultRowHeight="19.5" customHeight="1"/>
  <cols>
    <col min="1" max="1" width="4.00390625" style="3" bestFit="1" customWidth="1"/>
    <col min="2" max="2" width="10.57421875" style="30" bestFit="1" customWidth="1"/>
    <col min="3" max="3" width="8.140625" style="3" bestFit="1" customWidth="1"/>
    <col min="4" max="4" width="39.7109375" style="3" bestFit="1" customWidth="1"/>
    <col min="5" max="5" width="5.28125" style="8" bestFit="1" customWidth="1"/>
    <col min="6" max="6" width="5.57421875" style="8" bestFit="1" customWidth="1"/>
    <col min="7" max="7" width="12.140625" style="3" customWidth="1"/>
    <col min="8" max="8" width="7.7109375" style="3" bestFit="1" customWidth="1"/>
    <col min="9" max="9" width="9.8515625" style="3" bestFit="1" customWidth="1"/>
    <col min="10" max="10" width="16.57421875" style="3" bestFit="1" customWidth="1"/>
    <col min="11" max="11" width="10.00390625" style="3" bestFit="1" customWidth="1"/>
    <col min="12" max="12" width="15.8515625" style="10" bestFit="1" customWidth="1"/>
    <col min="13" max="13" width="43.140625" style="10" bestFit="1" customWidth="1"/>
    <col min="14" max="14" width="28.00390625" style="12" customWidth="1"/>
    <col min="15" max="15" width="40.7109375" style="3" customWidth="1"/>
    <col min="16" max="16" width="6.7109375" style="3" bestFit="1" customWidth="1"/>
    <col min="17" max="17" width="4.7109375" style="3" bestFit="1" customWidth="1"/>
    <col min="18" max="18" width="17.8515625" style="3" bestFit="1" customWidth="1"/>
    <col min="19" max="20" width="40.7109375" style="3" customWidth="1"/>
    <col min="21" max="21" width="3.00390625" style="3" bestFit="1" customWidth="1"/>
    <col min="22" max="23" width="3.28125" style="3" bestFit="1" customWidth="1"/>
    <col min="24" max="24" width="6.00390625" style="3" bestFit="1" customWidth="1"/>
    <col min="25" max="16384" width="40.7109375" style="3" customWidth="1"/>
  </cols>
  <sheetData>
    <row r="1" spans="2:14" ht="19.5" customHeight="1">
      <c r="B1" s="112" t="s">
        <v>69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4" s="10" customFormat="1" ht="19.5" customHeight="1">
      <c r="B2" s="28"/>
      <c r="C2" s="22"/>
      <c r="D2" s="22"/>
      <c r="E2" s="22"/>
      <c r="F2" s="22"/>
      <c r="G2" s="22"/>
      <c r="H2" s="22"/>
      <c r="I2" s="22"/>
      <c r="J2" s="22"/>
      <c r="K2" s="22"/>
      <c r="L2" s="22"/>
      <c r="M2" s="44" t="s">
        <v>471</v>
      </c>
      <c r="N2" s="22"/>
    </row>
    <row r="3" spans="2:13" ht="19.5" customHeight="1">
      <c r="B3" s="29"/>
      <c r="C3" s="11"/>
      <c r="D3" s="113" t="s">
        <v>461</v>
      </c>
      <c r="E3" s="111" t="s">
        <v>57</v>
      </c>
      <c r="F3" s="111"/>
      <c r="G3" s="108" t="s">
        <v>32</v>
      </c>
      <c r="H3" s="108" t="s">
        <v>27</v>
      </c>
      <c r="I3" s="107" t="s">
        <v>36</v>
      </c>
      <c r="J3" s="107" t="s">
        <v>37</v>
      </c>
      <c r="K3" s="107" t="s">
        <v>46</v>
      </c>
      <c r="L3" s="107" t="s">
        <v>0</v>
      </c>
      <c r="M3" s="12"/>
    </row>
    <row r="4" spans="2:13" ht="22.5" customHeight="1">
      <c r="B4" s="29"/>
      <c r="C4" s="11"/>
      <c r="D4" s="114"/>
      <c r="E4" s="111"/>
      <c r="F4" s="111"/>
      <c r="G4" s="108"/>
      <c r="H4" s="108"/>
      <c r="I4" s="108"/>
      <c r="J4" s="108"/>
      <c r="K4" s="108"/>
      <c r="L4" s="108"/>
      <c r="M4" s="16"/>
    </row>
    <row r="5" spans="2:13" ht="22.5" customHeight="1">
      <c r="B5" s="29"/>
      <c r="C5" s="11"/>
      <c r="D5" s="5"/>
      <c r="E5" s="14"/>
      <c r="F5" s="14"/>
      <c r="G5" s="4"/>
      <c r="H5" s="4"/>
      <c r="I5" s="4"/>
      <c r="J5" s="4"/>
      <c r="K5" s="4"/>
      <c r="L5" s="4"/>
      <c r="M5" s="16"/>
    </row>
    <row r="6" spans="1:14" ht="19.5" customHeight="1">
      <c r="A6" s="6">
        <v>1</v>
      </c>
      <c r="B6" s="67">
        <v>947202</v>
      </c>
      <c r="C6" s="66" t="s">
        <v>47</v>
      </c>
      <c r="D6" s="66" t="s">
        <v>465</v>
      </c>
      <c r="E6" s="124" t="s">
        <v>16</v>
      </c>
      <c r="F6" s="124"/>
      <c r="G6" s="48" t="s">
        <v>29</v>
      </c>
      <c r="H6" s="51">
        <v>61</v>
      </c>
      <c r="I6" s="51">
        <v>24</v>
      </c>
      <c r="J6" s="54">
        <f>H6/I6</f>
        <v>2.5416666666666665</v>
      </c>
      <c r="K6" s="51">
        <v>84</v>
      </c>
      <c r="L6" s="48">
        <v>7.75</v>
      </c>
      <c r="M6" s="61" t="s">
        <v>469</v>
      </c>
      <c r="N6" s="3"/>
    </row>
    <row r="7" spans="1:14" ht="19.5" customHeight="1">
      <c r="A7" s="6">
        <v>2</v>
      </c>
      <c r="B7" s="67">
        <v>932230</v>
      </c>
      <c r="C7" s="66" t="s">
        <v>53</v>
      </c>
      <c r="D7" s="66" t="s">
        <v>466</v>
      </c>
      <c r="E7" s="124" t="s">
        <v>15</v>
      </c>
      <c r="F7" s="124"/>
      <c r="G7" s="48" t="s">
        <v>29</v>
      </c>
      <c r="H7" s="51">
        <v>53</v>
      </c>
      <c r="I7" s="51">
        <v>24</v>
      </c>
      <c r="J7" s="54">
        <f>H7/I7</f>
        <v>2.2083333333333335</v>
      </c>
      <c r="K7" s="51">
        <v>68</v>
      </c>
      <c r="L7" s="50">
        <v>1.65</v>
      </c>
      <c r="M7" s="61" t="s">
        <v>469</v>
      </c>
      <c r="N7" s="3"/>
    </row>
    <row r="8" spans="1:13" ht="19.5" customHeight="1">
      <c r="A8" s="6"/>
      <c r="G8" s="12"/>
      <c r="H8" s="12"/>
      <c r="I8" s="12"/>
      <c r="J8" s="12"/>
      <c r="K8" s="13"/>
      <c r="L8" s="50"/>
      <c r="M8" s="19"/>
    </row>
    <row r="9" spans="2:13" ht="19.5" customHeight="1">
      <c r="B9" s="29"/>
      <c r="C9" s="11"/>
      <c r="D9" s="116" t="s">
        <v>462</v>
      </c>
      <c r="E9" s="111" t="s">
        <v>57</v>
      </c>
      <c r="F9" s="111"/>
      <c r="G9" s="108" t="s">
        <v>32</v>
      </c>
      <c r="H9" s="108" t="s">
        <v>27</v>
      </c>
      <c r="I9" s="4"/>
      <c r="J9" s="4"/>
      <c r="K9" s="107" t="s">
        <v>46</v>
      </c>
      <c r="L9" s="107" t="s">
        <v>0</v>
      </c>
      <c r="M9" s="15"/>
    </row>
    <row r="10" spans="2:13" ht="22.5" customHeight="1">
      <c r="B10" s="29"/>
      <c r="C10" s="11"/>
      <c r="D10" s="117"/>
      <c r="E10" s="111"/>
      <c r="F10" s="111"/>
      <c r="G10" s="108"/>
      <c r="H10" s="108"/>
      <c r="I10" s="4"/>
      <c r="J10" s="4"/>
      <c r="K10" s="108"/>
      <c r="L10" s="108"/>
      <c r="M10" s="16"/>
    </row>
    <row r="11" spans="12:13" ht="19.5" customHeight="1">
      <c r="L11" s="49"/>
      <c r="M11" s="18"/>
    </row>
    <row r="12" spans="1:13" ht="19.5" customHeight="1">
      <c r="A12" s="6">
        <v>3</v>
      </c>
      <c r="B12" s="31">
        <v>932600</v>
      </c>
      <c r="C12" s="10" t="s">
        <v>71</v>
      </c>
      <c r="D12" s="10" t="s">
        <v>468</v>
      </c>
      <c r="E12" s="124" t="s">
        <v>15</v>
      </c>
      <c r="F12" s="124"/>
      <c r="G12" s="48" t="s">
        <v>33</v>
      </c>
      <c r="H12" s="51">
        <v>45</v>
      </c>
      <c r="I12" s="51">
        <v>24</v>
      </c>
      <c r="J12" s="54">
        <f>H12/I12</f>
        <v>1.875</v>
      </c>
      <c r="K12" s="51">
        <v>41</v>
      </c>
      <c r="L12" s="50">
        <v>14.55</v>
      </c>
      <c r="M12" s="50"/>
    </row>
    <row r="13" ht="19.5" customHeight="1">
      <c r="J13" s="20"/>
    </row>
    <row r="14" spans="1:22" s="12" customFormat="1" ht="19.5" customHeight="1">
      <c r="A14" s="3"/>
      <c r="B14" s="29"/>
      <c r="C14" s="11"/>
      <c r="D14" s="116" t="s">
        <v>140</v>
      </c>
      <c r="E14" s="111" t="s">
        <v>1</v>
      </c>
      <c r="F14" s="111" t="s">
        <v>34</v>
      </c>
      <c r="G14" s="108" t="s">
        <v>32</v>
      </c>
      <c r="H14" s="108" t="s">
        <v>27</v>
      </c>
      <c r="I14" s="107" t="s">
        <v>36</v>
      </c>
      <c r="J14" s="107" t="s">
        <v>37</v>
      </c>
      <c r="K14" s="107" t="s">
        <v>46</v>
      </c>
      <c r="L14" s="107" t="s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12" customFormat="1" ht="22.5" customHeight="1">
      <c r="A15" s="3"/>
      <c r="B15" s="29"/>
      <c r="C15" s="11"/>
      <c r="D15" s="117"/>
      <c r="E15" s="111"/>
      <c r="F15" s="111"/>
      <c r="G15" s="108"/>
      <c r="H15" s="108"/>
      <c r="I15" s="108"/>
      <c r="J15" s="108"/>
      <c r="K15" s="108"/>
      <c r="L15" s="107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7:14" ht="19.5" customHeight="1">
      <c r="G16" s="10"/>
      <c r="H16" s="10"/>
      <c r="I16" s="10"/>
      <c r="J16" s="52"/>
      <c r="M16" s="3"/>
      <c r="N16" s="3"/>
    </row>
    <row r="17" spans="1:14" ht="19.5" customHeight="1">
      <c r="A17" s="6">
        <v>4</v>
      </c>
      <c r="B17" s="1">
        <v>3850</v>
      </c>
      <c r="C17" s="45" t="s">
        <v>467</v>
      </c>
      <c r="D17" s="41" t="s">
        <v>113</v>
      </c>
      <c r="E17" s="124" t="s">
        <v>15</v>
      </c>
      <c r="F17" s="124"/>
      <c r="G17" s="48" t="s">
        <v>31</v>
      </c>
      <c r="H17" s="48">
        <v>50</v>
      </c>
      <c r="I17" s="48">
        <v>24</v>
      </c>
      <c r="J17" s="54">
        <f>H17/I17</f>
        <v>2.0833333333333335</v>
      </c>
      <c r="K17" s="51">
        <v>44</v>
      </c>
      <c r="L17" s="47">
        <v>2.25</v>
      </c>
      <c r="M17" s="3"/>
      <c r="N17" s="3"/>
    </row>
    <row r="18" spans="1:14" ht="19.5" customHeight="1">
      <c r="A18" s="6">
        <v>5</v>
      </c>
      <c r="B18" s="1">
        <v>947382</v>
      </c>
      <c r="C18" s="45" t="s">
        <v>49</v>
      </c>
      <c r="D18" s="41" t="s">
        <v>241</v>
      </c>
      <c r="E18" s="124" t="s">
        <v>15</v>
      </c>
      <c r="F18" s="124"/>
      <c r="G18" s="48" t="s">
        <v>63</v>
      </c>
      <c r="H18" s="48">
        <v>44</v>
      </c>
      <c r="I18" s="48">
        <v>24</v>
      </c>
      <c r="J18" s="54">
        <f>H18/I18</f>
        <v>1.8333333333333333</v>
      </c>
      <c r="K18" s="51">
        <v>32</v>
      </c>
      <c r="L18" s="47">
        <v>7.6</v>
      </c>
      <c r="M18" s="3"/>
      <c r="N18" s="3"/>
    </row>
    <row r="19" ht="19.5" customHeight="1">
      <c r="J19" s="20"/>
    </row>
    <row r="20" spans="2:12" ht="19.5" customHeight="1">
      <c r="B20" s="29"/>
      <c r="C20" s="11"/>
      <c r="D20" s="109" t="s">
        <v>184</v>
      </c>
      <c r="E20" s="111" t="s">
        <v>57</v>
      </c>
      <c r="F20" s="111"/>
      <c r="G20" s="108" t="s">
        <v>32</v>
      </c>
      <c r="H20" s="108" t="s">
        <v>27</v>
      </c>
      <c r="I20" s="107" t="s">
        <v>36</v>
      </c>
      <c r="J20" s="107" t="s">
        <v>201</v>
      </c>
      <c r="K20" s="107" t="s">
        <v>46</v>
      </c>
      <c r="L20" s="107" t="s">
        <v>0</v>
      </c>
    </row>
    <row r="21" spans="2:12" ht="19.5" customHeight="1">
      <c r="B21" s="29"/>
      <c r="C21" s="11"/>
      <c r="D21" s="109"/>
      <c r="E21" s="111"/>
      <c r="F21" s="111"/>
      <c r="G21" s="108"/>
      <c r="H21" s="108"/>
      <c r="I21" s="108"/>
      <c r="J21" s="108"/>
      <c r="K21" s="108"/>
      <c r="L21" s="107"/>
    </row>
    <row r="22" spans="2:12" ht="19.5" customHeight="1">
      <c r="B22" s="29"/>
      <c r="C22" s="11"/>
      <c r="D22" s="38"/>
      <c r="E22" s="14"/>
      <c r="F22" s="4"/>
      <c r="G22" s="4"/>
      <c r="H22" s="4"/>
      <c r="I22" s="4"/>
      <c r="J22" s="4"/>
      <c r="L22" s="4"/>
    </row>
    <row r="23" spans="1:12" ht="19.5" customHeight="1">
      <c r="A23" s="6">
        <v>6</v>
      </c>
      <c r="B23" s="31">
        <v>76378</v>
      </c>
      <c r="C23" s="3" t="s">
        <v>188</v>
      </c>
      <c r="D23" s="93" t="s">
        <v>463</v>
      </c>
      <c r="E23" s="124" t="s">
        <v>16</v>
      </c>
      <c r="F23" s="124"/>
      <c r="G23" s="48" t="s">
        <v>31</v>
      </c>
      <c r="H23" s="48">
        <v>47</v>
      </c>
      <c r="I23" s="48">
        <v>24</v>
      </c>
      <c r="J23" s="54">
        <f>H23/I23</f>
        <v>1.9583333333333333</v>
      </c>
      <c r="K23" s="51">
        <v>17</v>
      </c>
      <c r="L23" s="47">
        <v>3.3</v>
      </c>
    </row>
    <row r="24" spans="1:12" ht="19.5" customHeight="1">
      <c r="A24" s="6">
        <v>7</v>
      </c>
      <c r="B24" s="31">
        <v>940795</v>
      </c>
      <c r="C24" s="3" t="s">
        <v>130</v>
      </c>
      <c r="D24" s="3" t="s">
        <v>464</v>
      </c>
      <c r="E24" s="124" t="s">
        <v>16</v>
      </c>
      <c r="F24" s="124"/>
      <c r="G24" s="48" t="s">
        <v>33</v>
      </c>
      <c r="H24" s="48">
        <v>37</v>
      </c>
      <c r="I24" s="48">
        <v>24</v>
      </c>
      <c r="J24" s="54">
        <f>H24/I24</f>
        <v>1.5416666666666667</v>
      </c>
      <c r="K24" s="51">
        <v>3</v>
      </c>
      <c r="L24" s="47">
        <v>6.75</v>
      </c>
    </row>
    <row r="25" spans="1:12" ht="19.5" customHeight="1">
      <c r="A25" s="6">
        <v>8</v>
      </c>
      <c r="B25" s="31">
        <v>945158</v>
      </c>
      <c r="C25" s="3" t="s">
        <v>130</v>
      </c>
      <c r="D25" s="3" t="s">
        <v>451</v>
      </c>
      <c r="E25" s="124" t="s">
        <v>16</v>
      </c>
      <c r="F25" s="124"/>
      <c r="G25" s="48" t="s">
        <v>63</v>
      </c>
      <c r="H25" s="48">
        <v>37</v>
      </c>
      <c r="I25" s="48">
        <v>24</v>
      </c>
      <c r="J25" s="54">
        <f>H25/I25</f>
        <v>1.5416666666666667</v>
      </c>
      <c r="K25" s="51">
        <v>6</v>
      </c>
      <c r="L25" s="47">
        <v>7.35</v>
      </c>
    </row>
  </sheetData>
  <sheetProtection selectLockedCells="1" selectUnlockedCells="1"/>
  <mergeCells count="40">
    <mergeCell ref="E12:F12"/>
    <mergeCell ref="E7:F7"/>
    <mergeCell ref="B1:N1"/>
    <mergeCell ref="D3:D4"/>
    <mergeCell ref="E3:F4"/>
    <mergeCell ref="G3:G4"/>
    <mergeCell ref="H3:H4"/>
    <mergeCell ref="K3:K4"/>
    <mergeCell ref="I3:I4"/>
    <mergeCell ref="J3:J4"/>
    <mergeCell ref="L3:L4"/>
    <mergeCell ref="L9:L10"/>
    <mergeCell ref="E6:F6"/>
    <mergeCell ref="D9:D10"/>
    <mergeCell ref="E9:F10"/>
    <mergeCell ref="G9:G10"/>
    <mergeCell ref="H9:H10"/>
    <mergeCell ref="H20:H21"/>
    <mergeCell ref="I20:I21"/>
    <mergeCell ref="J20:J21"/>
    <mergeCell ref="L20:L21"/>
    <mergeCell ref="L14:L15"/>
    <mergeCell ref="K9:K10"/>
    <mergeCell ref="D20:D21"/>
    <mergeCell ref="E20:F21"/>
    <mergeCell ref="G20:G21"/>
    <mergeCell ref="D14:D15"/>
    <mergeCell ref="F14:F15"/>
    <mergeCell ref="G14:G15"/>
    <mergeCell ref="E14:E15"/>
    <mergeCell ref="E23:F23"/>
    <mergeCell ref="E24:F24"/>
    <mergeCell ref="E25:F25"/>
    <mergeCell ref="E17:F17"/>
    <mergeCell ref="K14:K15"/>
    <mergeCell ref="K20:K21"/>
    <mergeCell ref="E18:F18"/>
    <mergeCell ref="H14:H15"/>
    <mergeCell ref="I14:I15"/>
    <mergeCell ref="J14:J15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0"/>
  <sheetViews>
    <sheetView zoomScale="80" zoomScaleNormal="80" zoomScalePageLayoutView="0" workbookViewId="0" topLeftCell="A1">
      <selection activeCell="J23" sqref="J23"/>
    </sheetView>
  </sheetViews>
  <sheetFormatPr defaultColWidth="40.7109375" defaultRowHeight="19.5" customHeight="1"/>
  <cols>
    <col min="1" max="1" width="4.00390625" style="3" bestFit="1" customWidth="1"/>
    <col min="2" max="2" width="10.57421875" style="30" bestFit="1" customWidth="1"/>
    <col min="3" max="3" width="8.140625" style="3" bestFit="1" customWidth="1"/>
    <col min="4" max="4" width="39.7109375" style="3" bestFit="1" customWidth="1"/>
    <col min="5" max="5" width="10.421875" style="8" customWidth="1"/>
    <col min="6" max="6" width="12.140625" style="3" customWidth="1"/>
    <col min="7" max="7" width="7.7109375" style="3" bestFit="1" customWidth="1"/>
    <col min="8" max="8" width="10.140625" style="10" customWidth="1"/>
    <col min="9" max="9" width="13.00390625" style="12" bestFit="1" customWidth="1"/>
    <col min="10" max="10" width="6.7109375" style="3" bestFit="1" customWidth="1"/>
    <col min="11" max="11" width="12.57421875" style="3" customWidth="1"/>
    <col min="12" max="12" width="33.57421875" style="3" bestFit="1" customWidth="1"/>
    <col min="13" max="13" width="17.8515625" style="3" bestFit="1" customWidth="1"/>
    <col min="14" max="15" width="40.7109375" style="3" customWidth="1"/>
    <col min="16" max="16" width="3.00390625" style="3" bestFit="1" customWidth="1"/>
    <col min="17" max="18" width="3.28125" style="3" bestFit="1" customWidth="1"/>
    <col min="19" max="19" width="6.00390625" style="3" bestFit="1" customWidth="1"/>
    <col min="20" max="16384" width="40.7109375" style="3" customWidth="1"/>
  </cols>
  <sheetData>
    <row r="1" spans="2:12" ht="19.5" customHeight="1">
      <c r="B1" s="112" t="s">
        <v>215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ht="19.5" customHeight="1">
      <c r="L2" s="44" t="s">
        <v>471</v>
      </c>
    </row>
    <row r="3" spans="2:12" ht="19.5" customHeight="1">
      <c r="B3" s="29"/>
      <c r="C3" s="11"/>
      <c r="D3" s="113" t="s">
        <v>74</v>
      </c>
      <c r="E3" s="111" t="s">
        <v>57</v>
      </c>
      <c r="F3" s="108" t="s">
        <v>32</v>
      </c>
      <c r="G3" s="108" t="s">
        <v>27</v>
      </c>
      <c r="H3" s="107" t="s">
        <v>36</v>
      </c>
      <c r="I3" s="107" t="s">
        <v>37</v>
      </c>
      <c r="J3" s="107" t="s">
        <v>46</v>
      </c>
      <c r="K3" s="107" t="s">
        <v>0</v>
      </c>
      <c r="L3" s="65"/>
    </row>
    <row r="4" spans="2:11" ht="22.5" customHeight="1">
      <c r="B4" s="29"/>
      <c r="C4" s="11"/>
      <c r="D4" s="114"/>
      <c r="E4" s="111"/>
      <c r="F4" s="108"/>
      <c r="G4" s="108"/>
      <c r="H4" s="108"/>
      <c r="I4" s="108"/>
      <c r="J4" s="108"/>
      <c r="K4" s="107"/>
    </row>
    <row r="5" spans="2:11" ht="22.5" customHeight="1">
      <c r="B5" s="29"/>
      <c r="C5" s="11"/>
      <c r="D5" s="5"/>
      <c r="E5" s="14"/>
      <c r="F5" s="4"/>
      <c r="G5" s="4"/>
      <c r="H5" s="4"/>
      <c r="I5" s="16"/>
      <c r="J5" s="12"/>
      <c r="K5" s="51"/>
    </row>
    <row r="6" spans="1:12" ht="19.5" customHeight="1">
      <c r="A6" s="6">
        <v>1</v>
      </c>
      <c r="B6" s="3">
        <v>945196</v>
      </c>
      <c r="C6" s="74" t="s">
        <v>130</v>
      </c>
      <c r="D6" s="74" t="s">
        <v>186</v>
      </c>
      <c r="E6" s="56" t="s">
        <v>26</v>
      </c>
      <c r="F6" s="48" t="s">
        <v>31</v>
      </c>
      <c r="G6" s="77">
        <v>28</v>
      </c>
      <c r="H6" s="51">
        <v>12</v>
      </c>
      <c r="I6" s="54">
        <f>G6/H6</f>
        <v>2.3333333333333335</v>
      </c>
      <c r="J6" s="75">
        <v>14</v>
      </c>
      <c r="K6" s="76">
        <v>15.3</v>
      </c>
      <c r="L6" s="50"/>
    </row>
    <row r="7" spans="1:11" ht="19.5" customHeight="1">
      <c r="A7" s="6">
        <v>2</v>
      </c>
      <c r="B7" s="30">
        <v>675405</v>
      </c>
      <c r="C7" s="74" t="s">
        <v>187</v>
      </c>
      <c r="D7" s="74" t="s">
        <v>104</v>
      </c>
      <c r="E7" s="56" t="s">
        <v>24</v>
      </c>
      <c r="F7" s="48" t="s">
        <v>31</v>
      </c>
      <c r="G7" s="77">
        <v>28</v>
      </c>
      <c r="H7" s="51">
        <v>12</v>
      </c>
      <c r="I7" s="54">
        <f>G7/H7</f>
        <v>2.3333333333333335</v>
      </c>
      <c r="J7" s="75">
        <v>10</v>
      </c>
      <c r="K7" s="76">
        <v>16.5</v>
      </c>
    </row>
    <row r="8" spans="1:12" ht="19.5" customHeight="1">
      <c r="A8" s="6">
        <v>3</v>
      </c>
      <c r="B8" s="30">
        <v>919160</v>
      </c>
      <c r="C8" s="74" t="s">
        <v>79</v>
      </c>
      <c r="D8" s="74" t="s">
        <v>190</v>
      </c>
      <c r="E8" s="8" t="s">
        <v>22</v>
      </c>
      <c r="F8" s="48" t="s">
        <v>31</v>
      </c>
      <c r="G8" s="77">
        <v>25</v>
      </c>
      <c r="H8" s="51">
        <v>12</v>
      </c>
      <c r="I8" s="54">
        <f>G8/H8</f>
        <v>2.0833333333333335</v>
      </c>
      <c r="J8" s="75">
        <v>13</v>
      </c>
      <c r="K8" s="76">
        <v>19.2</v>
      </c>
      <c r="L8" s="50"/>
    </row>
    <row r="9" spans="1:12" ht="19.5" customHeight="1">
      <c r="A9" s="6">
        <v>4</v>
      </c>
      <c r="B9" s="30">
        <v>937719</v>
      </c>
      <c r="C9" s="74" t="s">
        <v>130</v>
      </c>
      <c r="D9" s="74" t="s">
        <v>112</v>
      </c>
      <c r="E9" s="8" t="s">
        <v>15</v>
      </c>
      <c r="F9" s="48" t="s">
        <v>31</v>
      </c>
      <c r="G9" s="77">
        <v>21</v>
      </c>
      <c r="H9" s="51">
        <v>12</v>
      </c>
      <c r="I9" s="54">
        <f>G9/H9</f>
        <v>1.75</v>
      </c>
      <c r="J9" s="75">
        <v>8</v>
      </c>
      <c r="K9" s="76">
        <v>45.8</v>
      </c>
      <c r="L9" s="50"/>
    </row>
    <row r="10" spans="2:11" ht="19.5" customHeight="1">
      <c r="B10" s="32"/>
      <c r="C10"/>
      <c r="F10" s="12"/>
      <c r="G10" s="12"/>
      <c r="H10" s="12"/>
      <c r="I10" s="20"/>
      <c r="J10" s="12"/>
      <c r="K10" s="51"/>
    </row>
    <row r="11" spans="2:11" ht="19.5" customHeight="1">
      <c r="B11" s="29"/>
      <c r="C11" s="11"/>
      <c r="D11" s="116" t="s">
        <v>75</v>
      </c>
      <c r="E11" s="111" t="s">
        <v>57</v>
      </c>
      <c r="F11" s="108" t="s">
        <v>32</v>
      </c>
      <c r="G11" s="108" t="s">
        <v>27</v>
      </c>
      <c r="H11" s="107" t="s">
        <v>36</v>
      </c>
      <c r="I11" s="107" t="s">
        <v>37</v>
      </c>
      <c r="J11" s="107" t="s">
        <v>46</v>
      </c>
      <c r="K11" s="107" t="s">
        <v>0</v>
      </c>
    </row>
    <row r="12" spans="2:11" ht="22.5" customHeight="1">
      <c r="B12" s="29"/>
      <c r="C12" s="11"/>
      <c r="D12" s="117"/>
      <c r="E12" s="111"/>
      <c r="F12" s="108"/>
      <c r="G12" s="108"/>
      <c r="H12" s="108"/>
      <c r="I12" s="108"/>
      <c r="J12" s="108"/>
      <c r="K12" s="107"/>
    </row>
    <row r="13" spans="2:11" ht="22.5" customHeight="1">
      <c r="B13" s="29"/>
      <c r="C13" s="11"/>
      <c r="D13" s="5"/>
      <c r="E13" s="14"/>
      <c r="F13" s="4"/>
      <c r="G13" s="4"/>
      <c r="H13" s="4"/>
      <c r="I13" s="16"/>
      <c r="J13" s="16"/>
      <c r="K13" s="51"/>
    </row>
    <row r="14" spans="1:12" ht="19.5" customHeight="1">
      <c r="A14" s="6">
        <v>5</v>
      </c>
      <c r="B14" s="3">
        <v>675501</v>
      </c>
      <c r="C14" s="3" t="s">
        <v>47</v>
      </c>
      <c r="D14" s="3" t="s">
        <v>167</v>
      </c>
      <c r="E14" s="56" t="s">
        <v>17</v>
      </c>
      <c r="F14" s="48" t="s">
        <v>31</v>
      </c>
      <c r="G14" s="51">
        <v>23</v>
      </c>
      <c r="H14" s="48">
        <v>12</v>
      </c>
      <c r="I14" s="54">
        <f>G14/H14</f>
        <v>1.9166666666666667</v>
      </c>
      <c r="J14" s="51">
        <v>16</v>
      </c>
      <c r="K14" s="50">
        <v>14.7</v>
      </c>
      <c r="L14" s="81" t="s">
        <v>200</v>
      </c>
    </row>
    <row r="15" spans="1:12" ht="19.5" customHeight="1">
      <c r="A15" s="6">
        <v>6</v>
      </c>
      <c r="B15" s="30">
        <v>937711</v>
      </c>
      <c r="C15" s="74" t="s">
        <v>130</v>
      </c>
      <c r="D15" s="74" t="s">
        <v>148</v>
      </c>
      <c r="E15" s="56" t="s">
        <v>23</v>
      </c>
      <c r="F15" s="48" t="s">
        <v>31</v>
      </c>
      <c r="G15" s="77">
        <v>27</v>
      </c>
      <c r="H15" s="51">
        <v>12</v>
      </c>
      <c r="I15" s="54">
        <f>G15/H15</f>
        <v>2.25</v>
      </c>
      <c r="J15" s="51">
        <v>25</v>
      </c>
      <c r="K15" s="50">
        <v>3.4</v>
      </c>
      <c r="L15" s="50"/>
    </row>
    <row r="16" spans="1:12" ht="19.5" customHeight="1">
      <c r="A16" s="6">
        <v>7</v>
      </c>
      <c r="B16" s="3">
        <v>945176</v>
      </c>
      <c r="C16" s="74" t="s">
        <v>188</v>
      </c>
      <c r="D16" s="74" t="s">
        <v>189</v>
      </c>
      <c r="E16" s="56" t="s">
        <v>25</v>
      </c>
      <c r="F16" s="48" t="s">
        <v>31</v>
      </c>
      <c r="G16" s="77">
        <v>28</v>
      </c>
      <c r="H16" s="51">
        <v>13</v>
      </c>
      <c r="I16" s="54">
        <f>G16/H16</f>
        <v>2.1538461538461537</v>
      </c>
      <c r="J16" s="51">
        <v>18</v>
      </c>
      <c r="K16" s="50">
        <v>8.1</v>
      </c>
      <c r="L16" s="50"/>
    </row>
    <row r="17" spans="1:12" ht="19.5" customHeight="1">
      <c r="A17" s="6">
        <v>8</v>
      </c>
      <c r="B17" s="30">
        <v>80965</v>
      </c>
      <c r="C17" s="74" t="s">
        <v>191</v>
      </c>
      <c r="D17" s="74" t="s">
        <v>192</v>
      </c>
      <c r="E17" s="56" t="s">
        <v>16</v>
      </c>
      <c r="F17" s="48" t="s">
        <v>31</v>
      </c>
      <c r="G17" s="51">
        <v>23</v>
      </c>
      <c r="H17" s="48">
        <v>12</v>
      </c>
      <c r="I17" s="54">
        <f>G17/H17</f>
        <v>1.9166666666666667</v>
      </c>
      <c r="J17" s="51">
        <v>12</v>
      </c>
      <c r="K17" s="50">
        <v>9.9</v>
      </c>
      <c r="L17" s="50"/>
    </row>
    <row r="18" ht="19.5" customHeight="1">
      <c r="C18" s="36"/>
    </row>
    <row r="20" spans="5:9" ht="19.5" customHeight="1">
      <c r="E20" s="3"/>
      <c r="H20" s="3"/>
      <c r="I20" s="3"/>
    </row>
  </sheetData>
  <sheetProtection selectLockedCells="1" selectUnlockedCells="1"/>
  <mergeCells count="17">
    <mergeCell ref="B1:L1"/>
    <mergeCell ref="J3:J4"/>
    <mergeCell ref="D11:D12"/>
    <mergeCell ref="E11:E12"/>
    <mergeCell ref="E3:E4"/>
    <mergeCell ref="F3:F4"/>
    <mergeCell ref="G3:G4"/>
    <mergeCell ref="D3:D4"/>
    <mergeCell ref="J11:J12"/>
    <mergeCell ref="H11:H12"/>
    <mergeCell ref="I11:I12"/>
    <mergeCell ref="K11:K12"/>
    <mergeCell ref="K3:K4"/>
    <mergeCell ref="H3:H4"/>
    <mergeCell ref="I3:I4"/>
    <mergeCell ref="F11:F12"/>
    <mergeCell ref="G11:G12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"/>
  <sheetViews>
    <sheetView zoomScale="80" zoomScaleNormal="80" zoomScalePageLayoutView="0" workbookViewId="0" topLeftCell="A1">
      <selection activeCell="N23" sqref="N23"/>
    </sheetView>
  </sheetViews>
  <sheetFormatPr defaultColWidth="40.7109375" defaultRowHeight="19.5" customHeight="1"/>
  <cols>
    <col min="1" max="1" width="4.00390625" style="3" bestFit="1" customWidth="1"/>
    <col min="2" max="2" width="10.57421875" style="30" bestFit="1" customWidth="1"/>
    <col min="3" max="3" width="8.140625" style="3" bestFit="1" customWidth="1"/>
    <col min="4" max="4" width="39.7109375" style="3" bestFit="1" customWidth="1"/>
    <col min="5" max="5" width="10.8515625" style="8" customWidth="1"/>
    <col min="6" max="6" width="12.140625" style="3" customWidth="1"/>
    <col min="7" max="7" width="7.7109375" style="3" bestFit="1" customWidth="1"/>
    <col min="8" max="8" width="10.28125" style="10" customWidth="1"/>
    <col min="9" max="9" width="13.00390625" style="12" bestFit="1" customWidth="1"/>
    <col min="10" max="10" width="6.7109375" style="3" bestFit="1" customWidth="1"/>
    <col min="11" max="11" width="13.421875" style="3" customWidth="1"/>
    <col min="12" max="12" width="33.57421875" style="3" bestFit="1" customWidth="1"/>
    <col min="13" max="13" width="17.8515625" style="3" bestFit="1" customWidth="1"/>
    <col min="14" max="15" width="40.7109375" style="3" customWidth="1"/>
    <col min="16" max="16" width="3.00390625" style="3" bestFit="1" customWidth="1"/>
    <col min="17" max="18" width="3.28125" style="3" bestFit="1" customWidth="1"/>
    <col min="19" max="19" width="6.00390625" style="3" bestFit="1" customWidth="1"/>
    <col min="20" max="16384" width="40.7109375" style="3" customWidth="1"/>
  </cols>
  <sheetData>
    <row r="1" spans="2:12" ht="19.5" customHeight="1">
      <c r="B1" s="112" t="s">
        <v>214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ht="19.5" customHeight="1">
      <c r="L2" s="44" t="s">
        <v>471</v>
      </c>
    </row>
    <row r="3" spans="2:12" ht="19.5" customHeight="1">
      <c r="B3" s="29"/>
      <c r="C3" s="11"/>
      <c r="D3" s="113" t="s">
        <v>213</v>
      </c>
      <c r="E3" s="111" t="s">
        <v>57</v>
      </c>
      <c r="F3" s="108" t="s">
        <v>32</v>
      </c>
      <c r="G3" s="108" t="s">
        <v>27</v>
      </c>
      <c r="H3" s="107" t="s">
        <v>36</v>
      </c>
      <c r="I3" s="107" t="s">
        <v>37</v>
      </c>
      <c r="J3" s="107" t="s">
        <v>46</v>
      </c>
      <c r="K3" s="107" t="s">
        <v>0</v>
      </c>
      <c r="L3" s="65"/>
    </row>
    <row r="4" spans="2:11" ht="22.5" customHeight="1">
      <c r="B4" s="29"/>
      <c r="C4" s="11"/>
      <c r="D4" s="114"/>
      <c r="E4" s="111"/>
      <c r="F4" s="108"/>
      <c r="G4" s="108"/>
      <c r="H4" s="108"/>
      <c r="I4" s="108"/>
      <c r="J4" s="108"/>
      <c r="K4" s="107"/>
    </row>
    <row r="5" spans="2:11" ht="22.5" customHeight="1">
      <c r="B5" s="29"/>
      <c r="C5" s="11"/>
      <c r="D5" s="5"/>
      <c r="E5" s="14"/>
      <c r="F5" s="4"/>
      <c r="G5" s="4"/>
      <c r="H5" s="4"/>
      <c r="I5" s="16"/>
      <c r="J5" s="12"/>
      <c r="K5" s="51"/>
    </row>
    <row r="6" spans="1:13" ht="19.5" customHeight="1">
      <c r="A6" s="6">
        <v>1</v>
      </c>
      <c r="B6" s="88">
        <v>917291</v>
      </c>
      <c r="C6" s="87"/>
      <c r="D6" s="87" t="s">
        <v>211</v>
      </c>
      <c r="E6" s="56" t="s">
        <v>15</v>
      </c>
      <c r="F6" s="48" t="s">
        <v>33</v>
      </c>
      <c r="G6" s="77">
        <v>23</v>
      </c>
      <c r="H6" s="77">
        <v>12</v>
      </c>
      <c r="I6" s="54">
        <f>G6/H6</f>
        <v>1.9166666666666667</v>
      </c>
      <c r="J6" s="79">
        <v>15</v>
      </c>
      <c r="K6" s="80">
        <v>13.7</v>
      </c>
      <c r="L6" s="82" t="s">
        <v>470</v>
      </c>
      <c r="M6" s="45"/>
    </row>
    <row r="7" spans="1:13" ht="19.5" customHeight="1">
      <c r="A7" s="6">
        <v>2</v>
      </c>
      <c r="B7" s="88">
        <v>675366</v>
      </c>
      <c r="C7" s="87"/>
      <c r="D7" s="87" t="s">
        <v>124</v>
      </c>
      <c r="E7" s="56" t="s">
        <v>23</v>
      </c>
      <c r="F7" s="48" t="s">
        <v>33</v>
      </c>
      <c r="G7" s="77">
        <v>25</v>
      </c>
      <c r="H7" s="77">
        <v>12</v>
      </c>
      <c r="I7" s="54">
        <f>G7/H7</f>
        <v>2.0833333333333335</v>
      </c>
      <c r="J7" s="79">
        <v>14</v>
      </c>
      <c r="K7" s="80">
        <v>42.3</v>
      </c>
      <c r="L7" s="85"/>
      <c r="M7" s="45"/>
    </row>
    <row r="8" spans="1:12" ht="19.5" customHeight="1">
      <c r="A8" s="6">
        <v>3</v>
      </c>
      <c r="B8" s="88">
        <v>676164</v>
      </c>
      <c r="C8" s="87" t="s">
        <v>47</v>
      </c>
      <c r="D8" s="87" t="s">
        <v>61</v>
      </c>
      <c r="E8" s="56" t="s">
        <v>17</v>
      </c>
      <c r="F8" s="48" t="s">
        <v>33</v>
      </c>
      <c r="G8" s="77">
        <v>22</v>
      </c>
      <c r="H8" s="77">
        <v>12</v>
      </c>
      <c r="I8" s="54">
        <f>G8/H8</f>
        <v>1.8333333333333333</v>
      </c>
      <c r="J8" s="79">
        <v>10</v>
      </c>
      <c r="K8" s="80">
        <v>26.3</v>
      </c>
      <c r="L8" s="85"/>
    </row>
    <row r="9" spans="1:12" ht="19.5" customHeight="1">
      <c r="A9" s="6">
        <v>4</v>
      </c>
      <c r="B9" s="88">
        <v>60794</v>
      </c>
      <c r="C9" s="87" t="s">
        <v>187</v>
      </c>
      <c r="D9" s="87" t="s">
        <v>212</v>
      </c>
      <c r="E9" s="56" t="s">
        <v>16</v>
      </c>
      <c r="F9" s="48" t="s">
        <v>33</v>
      </c>
      <c r="G9" s="77">
        <v>21</v>
      </c>
      <c r="H9" s="77">
        <v>12</v>
      </c>
      <c r="I9" s="54">
        <f>G9/H9</f>
        <v>1.75</v>
      </c>
      <c r="J9" s="79">
        <v>5</v>
      </c>
      <c r="K9" s="80">
        <v>7.2</v>
      </c>
      <c r="L9" s="85"/>
    </row>
    <row r="10" spans="2:11" ht="19.5" customHeight="1">
      <c r="B10" s="32"/>
      <c r="C10"/>
      <c r="F10" s="12"/>
      <c r="G10" s="12"/>
      <c r="H10" s="12"/>
      <c r="I10" s="20"/>
      <c r="J10" s="12"/>
      <c r="K10" s="51"/>
    </row>
    <row r="11" ht="19.5" customHeight="1">
      <c r="C11" s="36"/>
    </row>
    <row r="14" spans="4:15" ht="19.5" customHeight="1">
      <c r="D14" s="86"/>
      <c r="E14" s="3"/>
      <c r="G14" s="77"/>
      <c r="H14" s="77"/>
      <c r="I14" s="3"/>
      <c r="J14" s="80"/>
      <c r="M14" s="42"/>
      <c r="N14" s="42"/>
      <c r="O14" s="42">
        <v>14.6</v>
      </c>
    </row>
    <row r="15" spans="4:15" ht="19.5" customHeight="1">
      <c r="D15" s="86"/>
      <c r="E15" s="3"/>
      <c r="G15" s="77"/>
      <c r="H15" s="77"/>
      <c r="I15" s="3"/>
      <c r="J15" s="80"/>
      <c r="M15" s="42"/>
      <c r="N15" s="42"/>
      <c r="O15" s="42"/>
    </row>
    <row r="16" spans="4:15" ht="19.5" customHeight="1">
      <c r="D16" s="86"/>
      <c r="E16" s="3"/>
      <c r="G16" s="77"/>
      <c r="H16" s="77"/>
      <c r="I16" s="3"/>
      <c r="J16" s="80"/>
      <c r="M16" s="42"/>
      <c r="N16" s="42"/>
      <c r="O16" s="42"/>
    </row>
    <row r="17" spans="4:15" ht="19.5" customHeight="1">
      <c r="D17" s="86"/>
      <c r="E17" s="3"/>
      <c r="G17" s="77"/>
      <c r="H17" s="77"/>
      <c r="I17" s="3"/>
      <c r="J17" s="80"/>
      <c r="M17" s="42"/>
      <c r="N17" s="42"/>
      <c r="O17" s="42"/>
    </row>
    <row r="18" spans="4:15" ht="19.5" customHeight="1">
      <c r="D18" s="68"/>
      <c r="E18" s="69"/>
      <c r="F18" s="69"/>
      <c r="G18" s="70"/>
      <c r="H18" s="71"/>
      <c r="I18" s="71"/>
      <c r="J18" s="72"/>
      <c r="K18" s="78"/>
      <c r="L18" s="42"/>
      <c r="M18" s="42"/>
      <c r="N18" s="42"/>
      <c r="O18" s="42"/>
    </row>
    <row r="20" spans="5:10" ht="19.5" customHeight="1">
      <c r="E20" s="9"/>
      <c r="F20" s="18"/>
      <c r="G20" s="12"/>
      <c r="H20" s="18"/>
      <c r="I20" s="20"/>
      <c r="J20" s="12"/>
    </row>
  </sheetData>
  <sheetProtection selectLockedCells="1" selectUnlockedCells="1"/>
  <mergeCells count="9">
    <mergeCell ref="B1:L1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Utente</cp:lastModifiedBy>
  <cp:lastPrinted>2018-06-07T08:58:36Z</cp:lastPrinted>
  <dcterms:created xsi:type="dcterms:W3CDTF">2013-07-02T10:46:45Z</dcterms:created>
  <dcterms:modified xsi:type="dcterms:W3CDTF">2018-06-07T12:11:00Z</dcterms:modified>
  <cp:category/>
  <cp:version/>
  <cp:contentType/>
  <cp:contentStatus/>
</cp:coreProperties>
</file>