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tabRatio="987" activeTab="0"/>
  </bookViews>
  <sheets>
    <sheet name="PROMOZIONE" sheetId="1" r:id="rId1"/>
    <sheet name="PRIMA CATEGORIA" sheetId="2" r:id="rId2"/>
    <sheet name="SECONDA CATEGORIA" sheetId="3" r:id="rId3"/>
    <sheet name="TERZA CATEGORIA" sheetId="4" r:id="rId4"/>
    <sheet name="JUNIORES REGIONALE &quot;B&quot;" sheetId="5" r:id="rId5"/>
    <sheet name="JUNIORES PROVINCIALE" sheetId="6" r:id="rId6"/>
    <sheet name="FEMMINILE Serie D" sheetId="7" r:id="rId7"/>
    <sheet name="Calcio a 5 Serie C2" sheetId="8" r:id="rId8"/>
    <sheet name="CALCIO a 5 Serie D" sheetId="9" r:id="rId9"/>
  </sheets>
  <definedNames/>
  <calcPr fullCalcOnLoad="1"/>
</workbook>
</file>

<file path=xl/sharedStrings.xml><?xml version="1.0" encoding="utf-8"?>
<sst xmlns="http://schemas.openxmlformats.org/spreadsheetml/2006/main" count="722" uniqueCount="206">
  <si>
    <t>Coppa 
Disciplina</t>
  </si>
  <si>
    <t>BS</t>
  </si>
  <si>
    <t>A</t>
  </si>
  <si>
    <t>B</t>
  </si>
  <si>
    <t>C</t>
  </si>
  <si>
    <t>N</t>
  </si>
  <si>
    <t>L</t>
  </si>
  <si>
    <t>M</t>
  </si>
  <si>
    <t>I</t>
  </si>
  <si>
    <t>H</t>
  </si>
  <si>
    <t>D</t>
  </si>
  <si>
    <t>E</t>
  </si>
  <si>
    <t>F</t>
  </si>
  <si>
    <t>G</t>
  </si>
  <si>
    <t>Punti</t>
  </si>
  <si>
    <t>2°</t>
  </si>
  <si>
    <t>3°</t>
  </si>
  <si>
    <t>Posizione</t>
  </si>
  <si>
    <t>4°</t>
  </si>
  <si>
    <t>LG</t>
  </si>
  <si>
    <t>Partite 
Giocate</t>
  </si>
  <si>
    <t>GRADUATORIA di PROMOZIONE</t>
  </si>
  <si>
    <t>GRADUATORIA di PRIMA CATEGORIA</t>
  </si>
  <si>
    <t>GRADUATORIA di SECONDA CATEGORIA</t>
  </si>
  <si>
    <t>U</t>
  </si>
  <si>
    <t>GRADUATORIA di JUNIORES REGIONALE "B"</t>
  </si>
  <si>
    <t>A.S.D.</t>
  </si>
  <si>
    <t>G.S.</t>
  </si>
  <si>
    <t>A.C.</t>
  </si>
  <si>
    <t>F.C.</t>
  </si>
  <si>
    <t>U.S.</t>
  </si>
  <si>
    <t>POL.</t>
  </si>
  <si>
    <t>A.C.D.</t>
  </si>
  <si>
    <t>U.S.D.</t>
  </si>
  <si>
    <t>F.C.D.</t>
  </si>
  <si>
    <t>Girone</t>
  </si>
  <si>
    <t>G.S.D.</t>
  </si>
  <si>
    <t>CASTELLEONE</t>
  </si>
  <si>
    <t>5°</t>
  </si>
  <si>
    <t>S.S.D.</t>
  </si>
  <si>
    <t>SPERANZA AGRATE</t>
  </si>
  <si>
    <t>POL.D.</t>
  </si>
  <si>
    <t>GROSIO</t>
  </si>
  <si>
    <t>SETTALESE</t>
  </si>
  <si>
    <t>NOVEDRATE</t>
  </si>
  <si>
    <t>ALBANO CALCIO</t>
  </si>
  <si>
    <t>CITTA di SEGRATE</t>
  </si>
  <si>
    <t>MB</t>
  </si>
  <si>
    <r>
      <t xml:space="preserve">GRADUATORIA </t>
    </r>
    <r>
      <rPr>
        <b/>
        <i/>
        <sz val="16"/>
        <color indexed="10"/>
        <rFont val="Verdana"/>
        <family val="2"/>
      </rPr>
      <t>CALCIO a 5 Serie C2</t>
    </r>
  </si>
  <si>
    <t xml:space="preserve">F.C. </t>
  </si>
  <si>
    <t>SEDRIANO</t>
  </si>
  <si>
    <t>Media 
PUNTI</t>
  </si>
  <si>
    <t>BG</t>
  </si>
  <si>
    <t>SPORTING DESENZANO SSDRL</t>
  </si>
  <si>
    <t>BASE 96 SEVESO</t>
  </si>
  <si>
    <t>ARS ROVAGNATE</t>
  </si>
  <si>
    <t>C.S.C.</t>
  </si>
  <si>
    <t>LODRINO</t>
  </si>
  <si>
    <t>Q</t>
  </si>
  <si>
    <t>X</t>
  </si>
  <si>
    <t>R</t>
  </si>
  <si>
    <t>O</t>
  </si>
  <si>
    <t>T</t>
  </si>
  <si>
    <t>W</t>
  </si>
  <si>
    <t>C.D.G. VENIANO</t>
  </si>
  <si>
    <t>Z</t>
  </si>
  <si>
    <t>P</t>
  </si>
  <si>
    <t>J</t>
  </si>
  <si>
    <t>V</t>
  </si>
  <si>
    <t>LONATE CEPPINO A.S.D.</t>
  </si>
  <si>
    <t>SOMAGLIA</t>
  </si>
  <si>
    <t>MI</t>
  </si>
  <si>
    <t>CO</t>
  </si>
  <si>
    <t>SO</t>
  </si>
  <si>
    <t>LO</t>
  </si>
  <si>
    <t>MN</t>
  </si>
  <si>
    <t>PV</t>
  </si>
  <si>
    <t>VA</t>
  </si>
  <si>
    <t>CR</t>
  </si>
  <si>
    <t>LC</t>
  </si>
  <si>
    <t>TEAM ORATORIO PUMENENGO</t>
  </si>
  <si>
    <t>SCANNABUESE A.S.D.</t>
  </si>
  <si>
    <t>S</t>
  </si>
  <si>
    <t>PAINA 2017</t>
  </si>
  <si>
    <t>REAL TORRE</t>
  </si>
  <si>
    <t>GIOVANILE TREALBE CALCIO</t>
  </si>
  <si>
    <t>ROE VOLCIANO</t>
  </si>
  <si>
    <t>A.P.D.</t>
  </si>
  <si>
    <t>JERAGHESE</t>
  </si>
  <si>
    <t>FURATO</t>
  </si>
  <si>
    <t>SPORTING CESATE</t>
  </si>
  <si>
    <t>EDEN ESINE</t>
  </si>
  <si>
    <t>ARDOR BOLLATE</t>
  </si>
  <si>
    <t>OROBICA URGNANO CALCIO</t>
  </si>
  <si>
    <t>SUPERGA</t>
  </si>
  <si>
    <t>ACCADEMIA CALCIO NIBIONNO</t>
  </si>
  <si>
    <r>
      <t xml:space="preserve">GRADUATORIA A
</t>
    </r>
    <r>
      <rPr>
        <b/>
        <sz val="10"/>
        <rFont val="Verdana"/>
        <family val="2"/>
      </rPr>
      <t xml:space="preserve">Società </t>
    </r>
    <r>
      <rPr>
        <b/>
        <i/>
        <u val="single"/>
        <sz val="10"/>
        <color indexed="17"/>
        <rFont val="Verdana"/>
        <family val="2"/>
      </rPr>
      <t>SECONDE</t>
    </r>
    <r>
      <rPr>
        <b/>
        <sz val="10"/>
        <rFont val="Verdana"/>
        <family val="2"/>
      </rPr>
      <t xml:space="preserve"> CLASSIFICATE </t>
    </r>
  </si>
  <si>
    <r>
      <t xml:space="preserve">GRADUATORIA B
</t>
    </r>
    <r>
      <rPr>
        <b/>
        <sz val="10"/>
        <rFont val="Verdana"/>
        <family val="2"/>
      </rPr>
      <t xml:space="preserve">Società </t>
    </r>
    <r>
      <rPr>
        <b/>
        <i/>
        <u val="single"/>
        <sz val="10"/>
        <color indexed="10"/>
        <rFont val="Verdana"/>
        <family val="2"/>
      </rPr>
      <t>TERZE</t>
    </r>
    <r>
      <rPr>
        <b/>
        <sz val="10"/>
        <rFont val="Verdana"/>
        <family val="2"/>
      </rPr>
      <t xml:space="preserve"> CLASSIFICATE</t>
    </r>
  </si>
  <si>
    <t>Vittorie
Totali</t>
  </si>
  <si>
    <t>A.S.D.C.</t>
  </si>
  <si>
    <t>Diff.
RETI</t>
  </si>
  <si>
    <t>CASAZZA</t>
  </si>
  <si>
    <t>Reti 
FATTE</t>
  </si>
  <si>
    <t>NUOVA FIAMME ORO FERNO</t>
  </si>
  <si>
    <t>F.B.C. SARONNO 1910</t>
  </si>
  <si>
    <t xml:space="preserve">POL. </t>
  </si>
  <si>
    <t>ASPERIAM</t>
  </si>
  <si>
    <t>CALCIO GORLE A.S.D.</t>
  </si>
  <si>
    <t>ORIESE</t>
  </si>
  <si>
    <t>MEDIGLIESE</t>
  </si>
  <si>
    <t>ZIVIDO</t>
  </si>
  <si>
    <t>PONTEVECCHIO</t>
  </si>
  <si>
    <t>OSL CALCIO GARBAGNATE</t>
  </si>
  <si>
    <t>DI PO VIMERCATESE</t>
  </si>
  <si>
    <t>MEDOLAGO</t>
  </si>
  <si>
    <t>NUOVA A.C. SELVINO 2000</t>
  </si>
  <si>
    <t>GUSSAGO CALCIO 1981</t>
  </si>
  <si>
    <t>RONCADELLE</t>
  </si>
  <si>
    <t>USO ORATORIO GAMBARA</t>
  </si>
  <si>
    <t>ARDISCI e MASLIANICO 1902</t>
  </si>
  <si>
    <t>STAGNOLMESE FA</t>
  </si>
  <si>
    <t>MONTEVECCHIA</t>
  </si>
  <si>
    <t>CALCIO CANEGRATE e OSL</t>
  </si>
  <si>
    <t>S.EGIDIO S.PIO X</t>
  </si>
  <si>
    <t>METANOPOLI CALCIO</t>
  </si>
  <si>
    <t>CESANO BOSCONE IDROSTAR</t>
  </si>
  <si>
    <t xml:space="preserve">AUSONIA </t>
  </si>
  <si>
    <t>STELLA BIANCA CASARILE FC</t>
  </si>
  <si>
    <t>PRO OLGIATE</t>
  </si>
  <si>
    <t>GIUSSANO CALCIO</t>
  </si>
  <si>
    <t>CASTELNOVESE</t>
  </si>
  <si>
    <t>MARTELLI</t>
  </si>
  <si>
    <t>NUOVA FRONTIERA</t>
  </si>
  <si>
    <t>FR TEAM</t>
  </si>
  <si>
    <t>LOMELLINA CALCIO</t>
  </si>
  <si>
    <t>MIRABELLO 1957</t>
  </si>
  <si>
    <t>OSTIGLIA 1908</t>
  </si>
  <si>
    <t>BREMBATE SOPRA C. 1947 A.S.D.</t>
  </si>
  <si>
    <t>AMICI di PEGU</t>
  </si>
  <si>
    <t>LEVATE</t>
  </si>
  <si>
    <t>U.S.C.</t>
  </si>
  <si>
    <t>CRESPIATICA</t>
  </si>
  <si>
    <t>K2 CASELLE</t>
  </si>
  <si>
    <t>ATLETICO MILANO DRAGONS</t>
  </si>
  <si>
    <t>J. CUSANO 1913</t>
  </si>
  <si>
    <t>ENOTRIA 1908 S.S.D. A.R.L.</t>
  </si>
  <si>
    <t>ARDENNO BUGLIO</t>
  </si>
  <si>
    <t>SOLBIATESE CALCIO 1911</t>
  </si>
  <si>
    <t>VIBE RONCHESE</t>
  </si>
  <si>
    <t>CITTA di DALMINE A.S.D.</t>
  </si>
  <si>
    <t>TELGATE S.I.R. MET</t>
  </si>
  <si>
    <t>CASTELLANA C.G. SSDSRL</t>
  </si>
  <si>
    <r>
      <rPr>
        <b/>
        <i/>
        <sz val="10"/>
        <color indexed="10"/>
        <rFont val="Verdana"/>
        <family val="2"/>
      </rPr>
      <t>MEDIA</t>
    </r>
    <r>
      <rPr>
        <b/>
        <i/>
        <sz val="10"/>
        <color indexed="8"/>
        <rFont val="Verdana"/>
        <family val="2"/>
      </rPr>
      <t xml:space="preserve"> 
Coppa 
Disciplina</t>
    </r>
  </si>
  <si>
    <t>SETTIMO MILANESE</t>
  </si>
  <si>
    <t>POLISPORTIVA 2B</t>
  </si>
  <si>
    <r>
      <rPr>
        <b/>
        <sz val="10"/>
        <color indexed="36"/>
        <rFont val="Verdana"/>
        <family val="2"/>
      </rPr>
      <t>GRADUATORIA C</t>
    </r>
    <r>
      <rPr>
        <b/>
        <sz val="10"/>
        <color indexed="10"/>
        <rFont val="Verdana"/>
        <family val="2"/>
      </rPr>
      <t xml:space="preserve">
</t>
    </r>
    <r>
      <rPr>
        <b/>
        <sz val="10"/>
        <rFont val="Verdana"/>
        <family val="2"/>
      </rPr>
      <t xml:space="preserve">Società </t>
    </r>
    <r>
      <rPr>
        <b/>
        <i/>
        <u val="single"/>
        <sz val="10"/>
        <color indexed="36"/>
        <rFont val="Verdana"/>
        <family val="2"/>
      </rPr>
      <t>QUARTA</t>
    </r>
    <r>
      <rPr>
        <b/>
        <sz val="10"/>
        <rFont val="Verdana"/>
        <family val="2"/>
      </rPr>
      <t xml:space="preserve"> CLASSIFICATE</t>
    </r>
  </si>
  <si>
    <t>U.P.</t>
  </si>
  <si>
    <t>GAVIRATE CALCIO</t>
  </si>
  <si>
    <t>CREMA 1908 S.S.D. AR.L.</t>
  </si>
  <si>
    <t>POLISPORTIVA CURNO</t>
  </si>
  <si>
    <t>GRADUATORIA di FEMMINILE PROMOZIONE</t>
  </si>
  <si>
    <r>
      <rPr>
        <b/>
        <sz val="10"/>
        <color indexed="53"/>
        <rFont val="Verdana"/>
        <family val="2"/>
      </rPr>
      <t>GRADUATORIA D</t>
    </r>
    <r>
      <rPr>
        <b/>
        <sz val="10"/>
        <color indexed="10"/>
        <rFont val="Verdana"/>
        <family val="2"/>
      </rPr>
      <t xml:space="preserve">
</t>
    </r>
    <r>
      <rPr>
        <b/>
        <sz val="10"/>
        <rFont val="Verdana"/>
        <family val="2"/>
      </rPr>
      <t xml:space="preserve">Società </t>
    </r>
    <r>
      <rPr>
        <b/>
        <i/>
        <u val="single"/>
        <sz val="10"/>
        <color indexed="53"/>
        <rFont val="Verdana"/>
        <family val="2"/>
      </rPr>
      <t>QUINTE</t>
    </r>
    <r>
      <rPr>
        <b/>
        <sz val="10"/>
        <rFont val="Verdana"/>
        <family val="2"/>
      </rPr>
      <t xml:space="preserve"> CLASSIFICATE</t>
    </r>
  </si>
  <si>
    <t>FUTSAL VARESE</t>
  </si>
  <si>
    <t>GRADUATORIA CALCIO a 5 Serie D</t>
  </si>
  <si>
    <t>CASTIONETTO</t>
  </si>
  <si>
    <t>VALCALEPIO F.C. A R.L.</t>
  </si>
  <si>
    <t>AMBROSIANA FIVE FC.</t>
  </si>
  <si>
    <t>CALCIO A 5 VARESE</t>
  </si>
  <si>
    <t>MARCELLINI</t>
  </si>
  <si>
    <t>FUTSAL MILANO 1</t>
  </si>
  <si>
    <t>ORASPORT GAZZADA SCHIANNO</t>
  </si>
  <si>
    <r>
      <rPr>
        <sz val="10"/>
        <color indexed="10"/>
        <rFont val="Arial"/>
        <family val="2"/>
      </rPr>
      <t>Esclusa</t>
    </r>
    <r>
      <rPr>
        <sz val="10"/>
        <rFont val="Arial"/>
        <family val="2"/>
      </rPr>
      <t xml:space="preserve"> x </t>
    </r>
    <r>
      <rPr>
        <b/>
        <i/>
        <sz val="10"/>
        <rFont val="Arial"/>
        <family val="2"/>
      </rPr>
      <t>PROMOZIONE CND</t>
    </r>
  </si>
  <si>
    <t>Valori in MEDIA</t>
  </si>
  <si>
    <t>GRADUATORIA di TERZA CATEGORIA</t>
  </si>
  <si>
    <t>PONTEVICHESE CALCIO</t>
  </si>
  <si>
    <t>A.S.D. US</t>
  </si>
  <si>
    <t>GRADUATORIA di JUNIORES PROVINCIALE UNDER 19</t>
  </si>
  <si>
    <t>PERO S.S.D. A R.L.</t>
  </si>
  <si>
    <t>ACSD</t>
  </si>
  <si>
    <t>ORATORIO di CUVIO</t>
  </si>
  <si>
    <t>VERDERIO</t>
  </si>
  <si>
    <t>S.S.</t>
  </si>
  <si>
    <t>A.S.</t>
  </si>
  <si>
    <t>ASDPOL</t>
  </si>
  <si>
    <t>CASORATE PRIMO</t>
  </si>
  <si>
    <t>EXCELSIOR SEZ. CALCIO ASD</t>
  </si>
  <si>
    <t>NUOVA VALCAVALLINA CALCIO</t>
  </si>
  <si>
    <t>PONTELAMBRESE</t>
  </si>
  <si>
    <t>CASTELNUOVO</t>
  </si>
  <si>
    <t>CASTELLO OSTIANO A.S.D.</t>
  </si>
  <si>
    <t>SANT ANGELO</t>
  </si>
  <si>
    <t>C.O.B. 91</t>
  </si>
  <si>
    <t>A..C.</t>
  </si>
  <si>
    <t>VILLAPIZZONE C.D.A.</t>
  </si>
  <si>
    <t>PIERINO GHEZZI</t>
  </si>
  <si>
    <t>GROPPELLO SAN GIORGIO</t>
  </si>
  <si>
    <t>CALCIO BOSTO</t>
  </si>
  <si>
    <t>MALNATESE CALCIO</t>
  </si>
  <si>
    <t>BORGO VIRGILIO</t>
  </si>
  <si>
    <t>CIVATE</t>
  </si>
  <si>
    <t>CALCIO SAN GIORGIO A.S.D.</t>
  </si>
  <si>
    <t>ORATORIANA VITTUONE</t>
  </si>
  <si>
    <t>O. PALOSCO</t>
  </si>
  <si>
    <t>SIRMIONE CALCIO ROVIZZA</t>
  </si>
  <si>
    <t>BORGOSATOLLO</t>
  </si>
  <si>
    <t>A. CASATI CALCIO ARCORE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</si>
</sst>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[$-410]dddd\ d\ mmmm\ yyyy"/>
    <numFmt numFmtId="177" formatCode="[$-410]d\-mmm;@"/>
    <numFmt numFmtId="178" formatCode="mmm\-yyyy"/>
    <numFmt numFmtId="179" formatCode="0.000"/>
    <numFmt numFmtId="180" formatCode="[$-F800]dddd\,\ mmmm\ dd\,\ yyyy"/>
    <numFmt numFmtId="181" formatCode="0.0000"/>
    <numFmt numFmtId="182" formatCode="0.0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Verdana"/>
      <family val="2"/>
    </font>
    <font>
      <b/>
      <sz val="10"/>
      <color indexed="12"/>
      <name val="Verdana"/>
      <family val="2"/>
    </font>
    <font>
      <b/>
      <i/>
      <sz val="10"/>
      <color indexed="8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b/>
      <i/>
      <sz val="16"/>
      <color indexed="10"/>
      <name val="Verdana"/>
      <family val="2"/>
    </font>
    <font>
      <b/>
      <sz val="10"/>
      <color indexed="17"/>
      <name val="Verdana"/>
      <family val="2"/>
    </font>
    <font>
      <strike/>
      <sz val="10"/>
      <name val="Arial"/>
      <family val="2"/>
    </font>
    <font>
      <b/>
      <i/>
      <u val="single"/>
      <sz val="10"/>
      <color indexed="17"/>
      <name val="Verdana"/>
      <family val="2"/>
    </font>
    <font>
      <b/>
      <i/>
      <u val="single"/>
      <sz val="10"/>
      <color indexed="10"/>
      <name val="Verdana"/>
      <family val="2"/>
    </font>
    <font>
      <b/>
      <sz val="10"/>
      <color indexed="53"/>
      <name val="Verdana"/>
      <family val="2"/>
    </font>
    <font>
      <b/>
      <i/>
      <sz val="10"/>
      <color indexed="10"/>
      <name val="Verdana"/>
      <family val="2"/>
    </font>
    <font>
      <b/>
      <i/>
      <u val="single"/>
      <sz val="10"/>
      <color indexed="36"/>
      <name val="Verdana"/>
      <family val="2"/>
    </font>
    <font>
      <b/>
      <sz val="10"/>
      <color indexed="36"/>
      <name val="Verdana"/>
      <family val="2"/>
    </font>
    <font>
      <b/>
      <i/>
      <u val="single"/>
      <sz val="10"/>
      <color indexed="53"/>
      <name val="Verdana"/>
      <family val="2"/>
    </font>
    <font>
      <sz val="10"/>
      <color indexed="10"/>
      <name val="Arial"/>
      <family val="2"/>
    </font>
    <font>
      <i/>
      <strike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0"/>
      <color indexed="40"/>
      <name val="Arial"/>
      <family val="2"/>
    </font>
    <font>
      <b/>
      <i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0"/>
      <color rgb="FF00B0F0"/>
      <name val="Arial"/>
      <family val="2"/>
    </font>
    <font>
      <b/>
      <i/>
      <sz val="12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0" borderId="2" applyNumberFormat="0" applyFill="0" applyAlignment="0" applyProtection="0"/>
    <xf numFmtId="0" fontId="47" fillId="20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8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29" borderId="4" applyNumberFormat="0" applyFont="0" applyAlignment="0" applyProtection="0"/>
    <xf numFmtId="0" fontId="50" fillId="19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0" borderId="0" applyNumberFormat="0" applyBorder="0" applyAlignment="0" applyProtection="0"/>
    <xf numFmtId="0" fontId="59" fillId="31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51" applyFont="1">
      <alignment/>
      <protection/>
    </xf>
    <xf numFmtId="0" fontId="9" fillId="0" borderId="0" xfId="51" applyFont="1" applyBorder="1" applyAlignment="1">
      <alignment horizontal="center" vertical="center"/>
      <protection/>
    </xf>
    <xf numFmtId="0" fontId="8" fillId="0" borderId="0" xfId="51" applyFont="1" applyAlignment="1">
      <alignment horizontal="center" vertical="center"/>
      <protection/>
    </xf>
    <xf numFmtId="0" fontId="4" fillId="0" borderId="0" xfId="51" applyFont="1">
      <alignment/>
      <protection/>
    </xf>
    <xf numFmtId="0" fontId="12" fillId="0" borderId="0" xfId="51" applyFont="1" applyAlignment="1">
      <alignment horizontal="center"/>
      <protection/>
    </xf>
    <xf numFmtId="0" fontId="0" fillId="0" borderId="0" xfId="51" applyFont="1" applyFill="1">
      <alignment/>
      <protection/>
    </xf>
    <xf numFmtId="0" fontId="6" fillId="0" borderId="0" xfId="51" applyFont="1" applyAlignment="1">
      <alignment/>
      <protection/>
    </xf>
    <xf numFmtId="0" fontId="0" fillId="0" borderId="0" xfId="51" applyFont="1" applyAlignment="1">
      <alignment horizontal="center"/>
      <protection/>
    </xf>
    <xf numFmtId="0" fontId="11" fillId="0" borderId="0" xfId="51" applyFont="1" applyAlignment="1">
      <alignment horizontal="center" vertical="center"/>
      <protection/>
    </xf>
    <xf numFmtId="0" fontId="9" fillId="0" borderId="0" xfId="51" applyFont="1" applyFill="1" applyBorder="1" applyAlignment="1">
      <alignment horizontal="center" vertical="center"/>
      <protection/>
    </xf>
    <xf numFmtId="0" fontId="4" fillId="0" borderId="0" xfId="51" applyFont="1" applyFill="1">
      <alignment/>
      <protection/>
    </xf>
    <xf numFmtId="0" fontId="13" fillId="0" borderId="0" xfId="51" applyFont="1" applyFill="1" applyBorder="1" applyAlignment="1">
      <alignment horizontal="center"/>
      <protection/>
    </xf>
    <xf numFmtId="0" fontId="13" fillId="0" borderId="0" xfId="51" applyFont="1" applyFill="1" applyBorder="1" applyAlignment="1">
      <alignment horizontal="right"/>
      <protection/>
    </xf>
    <xf numFmtId="0" fontId="6" fillId="0" borderId="0" xfId="51" applyFont="1" applyAlignment="1">
      <alignment horizontal="right"/>
      <protection/>
    </xf>
    <xf numFmtId="0" fontId="0" fillId="0" borderId="0" xfId="51" applyFont="1" applyAlignment="1">
      <alignment horizontal="right"/>
      <protection/>
    </xf>
    <xf numFmtId="0" fontId="0" fillId="0" borderId="0" xfId="51" applyFont="1" applyFill="1" applyAlignment="1">
      <alignment horizontal="right"/>
      <protection/>
    </xf>
    <xf numFmtId="0" fontId="0" fillId="0" borderId="0" xfId="0" applyAlignment="1">
      <alignment horizontal="right"/>
    </xf>
    <xf numFmtId="0" fontId="14" fillId="0" borderId="0" xfId="51" applyFont="1" applyAlignment="1">
      <alignment horizontal="center" vertical="center"/>
      <protection/>
    </xf>
    <xf numFmtId="0" fontId="0" fillId="0" borderId="0" xfId="49" applyFill="1">
      <alignment/>
      <protection/>
    </xf>
    <xf numFmtId="0" fontId="3" fillId="0" borderId="0" xfId="51" applyFont="1" applyAlignment="1">
      <alignment horizontal="left"/>
      <protection/>
    </xf>
    <xf numFmtId="2" fontId="0" fillId="0" borderId="0" xfId="51" applyNumberFormat="1" applyFont="1" applyFill="1" applyAlignment="1">
      <alignment horizontal="center" vertical="center"/>
      <protection/>
    </xf>
    <xf numFmtId="0" fontId="0" fillId="0" borderId="0" xfId="51" applyFont="1" applyFill="1" applyAlignment="1">
      <alignment horizontal="center" vertical="center"/>
      <protection/>
    </xf>
    <xf numFmtId="2" fontId="0" fillId="0" borderId="0" xfId="51" applyNumberFormat="1" applyFont="1" applyAlignment="1">
      <alignment horizontal="center" vertical="center"/>
      <protection/>
    </xf>
    <xf numFmtId="0" fontId="0" fillId="0" borderId="0" xfId="51" applyFont="1" applyAlignment="1">
      <alignment horizontal="center" vertical="center"/>
      <protection/>
    </xf>
    <xf numFmtId="181" fontId="0" fillId="0" borderId="0" xfId="51" applyNumberFormat="1" applyFont="1" applyFill="1" applyAlignment="1">
      <alignment horizontal="center" vertical="center"/>
      <protection/>
    </xf>
    <xf numFmtId="0" fontId="12" fillId="0" borderId="0" xfId="51" applyFont="1" applyAlignment="1">
      <alignment horizontal="center" vertical="center"/>
      <protection/>
    </xf>
    <xf numFmtId="0" fontId="60" fillId="0" borderId="0" xfId="51" applyFont="1" applyAlignment="1">
      <alignment horizontal="center" vertical="center"/>
      <protection/>
    </xf>
    <xf numFmtId="0" fontId="60" fillId="0" borderId="0" xfId="51" applyFont="1" applyFill="1" applyAlignment="1">
      <alignment horizontal="center" vertical="center"/>
      <protection/>
    </xf>
    <xf numFmtId="0" fontId="12" fillId="0" borderId="0" xfId="51" applyFont="1" applyFill="1" applyAlignment="1">
      <alignment horizontal="center" vertical="center"/>
      <protection/>
    </xf>
    <xf numFmtId="181" fontId="0" fillId="0" borderId="0" xfId="51" applyNumberFormat="1" applyFont="1" applyAlignment="1">
      <alignment horizontal="center" vertical="center"/>
      <protection/>
    </xf>
    <xf numFmtId="181" fontId="0" fillId="0" borderId="0" xfId="0" applyNumberFormat="1" applyFont="1" applyFill="1" applyAlignment="1">
      <alignment horizontal="center" vertical="center"/>
    </xf>
    <xf numFmtId="49" fontId="0" fillId="0" borderId="0" xfId="51" applyNumberFormat="1" applyFont="1">
      <alignment/>
      <protection/>
    </xf>
    <xf numFmtId="0" fontId="0" fillId="0" borderId="0" xfId="51">
      <alignment/>
      <protection/>
    </xf>
    <xf numFmtId="0" fontId="6" fillId="0" borderId="0" xfId="51" applyFont="1">
      <alignment/>
      <protection/>
    </xf>
    <xf numFmtId="0" fontId="9" fillId="0" borderId="0" xfId="51" applyFont="1" applyAlignment="1">
      <alignment horizontal="center" vertical="center"/>
      <protection/>
    </xf>
    <xf numFmtId="0" fontId="0" fillId="0" borderId="0" xfId="51" applyAlignment="1">
      <alignment horizontal="right"/>
      <protection/>
    </xf>
    <xf numFmtId="0" fontId="0" fillId="0" borderId="0" xfId="51" applyAlignment="1">
      <alignment horizontal="center" vertical="center"/>
      <protection/>
    </xf>
    <xf numFmtId="181" fontId="0" fillId="0" borderId="0" xfId="51" applyNumberFormat="1" applyAlignment="1">
      <alignment horizontal="center" vertical="center"/>
      <protection/>
    </xf>
    <xf numFmtId="0" fontId="0" fillId="0" borderId="0" xfId="51" applyAlignment="1">
      <alignment vertical="center"/>
      <protection/>
    </xf>
    <xf numFmtId="181" fontId="0" fillId="0" borderId="0" xfId="51" applyNumberFormat="1" applyAlignment="1">
      <alignment horizontal="center"/>
      <protection/>
    </xf>
    <xf numFmtId="0" fontId="15" fillId="32" borderId="0" xfId="51" applyFont="1" applyFill="1">
      <alignment/>
      <protection/>
    </xf>
    <xf numFmtId="49" fontId="0" fillId="0" borderId="0" xfId="51" applyNumberFormat="1" applyFont="1" applyAlignment="1">
      <alignment horizontal="center"/>
      <protection/>
    </xf>
    <xf numFmtId="0" fontId="0" fillId="0" borderId="0" xfId="51" applyNumberFormat="1" applyFont="1" applyAlignment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49" applyFill="1" applyAlignment="1">
      <alignment horizontal="left"/>
      <protection/>
    </xf>
    <xf numFmtId="0" fontId="0" fillId="0" borderId="0" xfId="51" applyFont="1" applyFill="1" applyAlignment="1">
      <alignment/>
      <protection/>
    </xf>
    <xf numFmtId="0" fontId="0" fillId="0" borderId="0" xfId="51" applyFill="1" applyAlignment="1">
      <alignment horizontal="right"/>
      <protection/>
    </xf>
    <xf numFmtId="0" fontId="0" fillId="0" borderId="0" xfId="51" applyFill="1">
      <alignment/>
      <protection/>
    </xf>
    <xf numFmtId="0" fontId="0" fillId="0" borderId="0" xfId="51" applyFill="1" applyAlignment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81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0" fontId="9" fillId="0" borderId="0" xfId="51" applyFont="1" applyBorder="1" applyAlignment="1">
      <alignment horizontal="center" vertical="center" wrapText="1"/>
      <protection/>
    </xf>
    <xf numFmtId="0" fontId="15" fillId="32" borderId="0" xfId="0" applyFont="1" applyFill="1" applyAlignment="1">
      <alignment/>
    </xf>
    <xf numFmtId="0" fontId="24" fillId="32" borderId="0" xfId="51" applyFont="1" applyFill="1" applyAlignment="1">
      <alignment horizontal="center" vertical="center"/>
      <protection/>
    </xf>
    <xf numFmtId="0" fontId="15" fillId="32" borderId="0" xfId="51" applyFont="1" applyFill="1" applyAlignment="1">
      <alignment horizontal="center" vertical="center"/>
      <protection/>
    </xf>
    <xf numFmtId="181" fontId="15" fillId="32" borderId="0" xfId="51" applyNumberFormat="1" applyFont="1" applyFill="1" applyAlignment="1">
      <alignment horizontal="center" vertical="center"/>
      <protection/>
    </xf>
    <xf numFmtId="0" fontId="15" fillId="32" borderId="0" xfId="51" applyNumberFormat="1" applyFont="1" applyFill="1" applyAlignment="1">
      <alignment horizontal="center" vertical="center"/>
      <protection/>
    </xf>
    <xf numFmtId="181" fontId="15" fillId="32" borderId="0" xfId="0" applyNumberFormat="1" applyFont="1" applyFill="1" applyAlignment="1">
      <alignment horizontal="center" vertical="center"/>
    </xf>
    <xf numFmtId="2" fontId="15" fillId="32" borderId="0" xfId="51" applyNumberFormat="1" applyFont="1" applyFill="1" applyAlignment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9" fillId="0" borderId="0" xfId="51" applyFont="1" applyBorder="1" applyAlignment="1">
      <alignment horizontal="center" vertical="center" wrapText="1"/>
      <protection/>
    </xf>
    <xf numFmtId="0" fontId="9" fillId="0" borderId="0" xfId="51" applyFont="1" applyBorder="1" applyAlignment="1">
      <alignment horizontal="center" vertical="center"/>
      <protection/>
    </xf>
    <xf numFmtId="0" fontId="61" fillId="33" borderId="0" xfId="51" applyFont="1" applyFill="1" applyBorder="1" applyAlignment="1">
      <alignment horizontal="center" vertical="center"/>
      <protection/>
    </xf>
    <xf numFmtId="0" fontId="13" fillId="34" borderId="0" xfId="51" applyFont="1" applyFill="1" applyBorder="1" applyAlignment="1">
      <alignment horizontal="center"/>
      <protection/>
    </xf>
    <xf numFmtId="0" fontId="8" fillId="0" borderId="0" xfId="51" applyFont="1" applyAlignment="1">
      <alignment horizontal="center" vertical="center" wrapText="1"/>
      <protection/>
    </xf>
    <xf numFmtId="0" fontId="8" fillId="0" borderId="0" xfId="51" applyFont="1" applyAlignment="1">
      <alignment horizontal="center" vertical="center"/>
      <protection/>
    </xf>
    <xf numFmtId="0" fontId="11" fillId="0" borderId="0" xfId="51" applyFont="1" applyAlignment="1">
      <alignment horizontal="center" vertical="center"/>
      <protection/>
    </xf>
    <xf numFmtId="0" fontId="13" fillId="35" borderId="0" xfId="51" applyFont="1" applyFill="1" applyBorder="1" applyAlignment="1">
      <alignment horizontal="center"/>
      <protection/>
    </xf>
    <xf numFmtId="0" fontId="7" fillId="0" borderId="0" xfId="51" applyFont="1" applyAlignment="1">
      <alignment horizontal="center" vertical="center" wrapText="1"/>
      <protection/>
    </xf>
    <xf numFmtId="0" fontId="7" fillId="0" borderId="0" xfId="51" applyFont="1" applyAlignment="1">
      <alignment horizontal="center" vertical="center"/>
      <protection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rmale 4" xfId="50"/>
    <cellStyle name="Normale_ORGANICI 2013 - 2014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23"/>
  <sheetViews>
    <sheetView tabSelected="1" zoomScale="80" zoomScaleNormal="80" zoomScalePageLayoutView="0" workbookViewId="0" topLeftCell="A1">
      <selection activeCell="M22" sqref="M22"/>
    </sheetView>
  </sheetViews>
  <sheetFormatPr defaultColWidth="40.7109375" defaultRowHeight="19.5" customHeight="1"/>
  <cols>
    <col min="1" max="1" width="4.140625" style="1" bestFit="1" customWidth="1"/>
    <col min="2" max="2" width="10.57421875" style="15" bestFit="1" customWidth="1"/>
    <col min="3" max="3" width="8.140625" style="1" bestFit="1" customWidth="1"/>
    <col min="4" max="4" width="39.7109375" style="1" bestFit="1" customWidth="1"/>
    <col min="5" max="5" width="11.00390625" style="5" customWidth="1"/>
    <col min="6" max="6" width="13.00390625" style="1" bestFit="1" customWidth="1"/>
    <col min="7" max="7" width="11.28125" style="1" customWidth="1"/>
    <col min="8" max="8" width="7.7109375" style="1" bestFit="1" customWidth="1"/>
    <col min="9" max="9" width="7.28125" style="1" bestFit="1" customWidth="1"/>
    <col min="10" max="10" width="15.7109375" style="6" customWidth="1"/>
    <col min="11" max="11" width="1.7109375" style="1" customWidth="1"/>
    <col min="12" max="12" width="8.8515625" style="1" bestFit="1" customWidth="1"/>
    <col min="13" max="13" width="7.28125" style="1" bestFit="1" customWidth="1"/>
    <col min="14" max="14" width="13.00390625" style="8" bestFit="1" customWidth="1"/>
    <col min="15" max="15" width="8.8515625" style="1" bestFit="1" customWidth="1"/>
    <col min="16" max="16" width="12.57421875" style="1" customWidth="1"/>
    <col min="17" max="17" width="4.7109375" style="1" bestFit="1" customWidth="1"/>
    <col min="18" max="18" width="17.8515625" style="1" bestFit="1" customWidth="1"/>
    <col min="19" max="20" width="40.7109375" style="1" customWidth="1"/>
    <col min="21" max="21" width="3.00390625" style="1" bestFit="1" customWidth="1"/>
    <col min="22" max="23" width="3.28125" style="1" bestFit="1" customWidth="1"/>
    <col min="24" max="24" width="6.00390625" style="1" bestFit="1" customWidth="1"/>
    <col min="25" max="16384" width="40.7109375" style="1" customWidth="1"/>
  </cols>
  <sheetData>
    <row r="1" spans="2:15" ht="19.5" customHeight="1">
      <c r="B1" s="69" t="s">
        <v>21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20"/>
    </row>
    <row r="2" spans="2:14" s="6" customFormat="1" ht="19.5" customHeight="1">
      <c r="B2" s="13"/>
      <c r="C2" s="12"/>
      <c r="D2" s="12"/>
      <c r="E2" s="12"/>
      <c r="F2" s="12"/>
      <c r="G2" s="12"/>
      <c r="H2" s="12"/>
      <c r="I2" s="12"/>
      <c r="J2" s="12"/>
      <c r="K2" s="12"/>
      <c r="L2" s="68" t="s">
        <v>172</v>
      </c>
      <c r="M2" s="68"/>
      <c r="N2" s="68"/>
    </row>
    <row r="3" spans="2:21" ht="19.5" customHeight="1">
      <c r="B3" s="14"/>
      <c r="C3" s="7"/>
      <c r="D3" s="70" t="s">
        <v>96</v>
      </c>
      <c r="E3" s="72" t="s">
        <v>35</v>
      </c>
      <c r="F3" s="67" t="s">
        <v>17</v>
      </c>
      <c r="G3" s="66" t="s">
        <v>20</v>
      </c>
      <c r="H3" s="67" t="s">
        <v>14</v>
      </c>
      <c r="I3" s="66" t="s">
        <v>100</v>
      </c>
      <c r="J3" s="66" t="s">
        <v>0</v>
      </c>
      <c r="K3" s="57"/>
      <c r="L3" s="66" t="s">
        <v>51</v>
      </c>
      <c r="M3" s="66" t="s">
        <v>100</v>
      </c>
      <c r="N3" s="66" t="s">
        <v>0</v>
      </c>
      <c r="U3" s="66"/>
    </row>
    <row r="4" spans="2:21" ht="22.5" customHeight="1">
      <c r="B4" s="14"/>
      <c r="C4" s="7"/>
      <c r="D4" s="71"/>
      <c r="E4" s="72"/>
      <c r="F4" s="67"/>
      <c r="G4" s="66"/>
      <c r="H4" s="67"/>
      <c r="I4" s="66"/>
      <c r="J4" s="67"/>
      <c r="K4" s="2"/>
      <c r="L4" s="66"/>
      <c r="M4" s="66"/>
      <c r="N4" s="67"/>
      <c r="U4" s="67"/>
    </row>
    <row r="5" ht="22.5" customHeight="1">
      <c r="J5" s="2"/>
    </row>
    <row r="6" spans="1:16" ht="19.5" customHeight="1">
      <c r="A6" s="11">
        <v>1</v>
      </c>
      <c r="B6" s="44">
        <v>949216</v>
      </c>
      <c r="C6" s="6" t="s">
        <v>49</v>
      </c>
      <c r="D6" s="6" t="s">
        <v>53</v>
      </c>
      <c r="E6" s="26" t="s">
        <v>10</v>
      </c>
      <c r="F6" s="24" t="s">
        <v>15</v>
      </c>
      <c r="G6" s="24">
        <v>21</v>
      </c>
      <c r="H6" s="24">
        <v>43</v>
      </c>
      <c r="I6" s="43">
        <v>20</v>
      </c>
      <c r="J6" s="23">
        <v>10.8</v>
      </c>
      <c r="K6" s="23"/>
      <c r="L6" s="30">
        <f>H6/G6</f>
        <v>2.0476190476190474</v>
      </c>
      <c r="M6" s="31">
        <f>I6/G6</f>
        <v>0.9523809523809523</v>
      </c>
      <c r="N6" s="31">
        <f>J6/G6</f>
        <v>0.5142857142857143</v>
      </c>
      <c r="O6" s="30"/>
      <c r="P6" s="21"/>
    </row>
    <row r="7" spans="1:16" ht="19.5" customHeight="1">
      <c r="A7" s="11">
        <v>2</v>
      </c>
      <c r="B7" s="44">
        <v>937724</v>
      </c>
      <c r="C7" s="6" t="s">
        <v>26</v>
      </c>
      <c r="D7" s="6" t="s">
        <v>40</v>
      </c>
      <c r="E7" s="26" t="s">
        <v>3</v>
      </c>
      <c r="F7" s="24" t="s">
        <v>15</v>
      </c>
      <c r="G7" s="24">
        <v>21</v>
      </c>
      <c r="H7" s="24">
        <v>42</v>
      </c>
      <c r="I7" s="43">
        <v>15</v>
      </c>
      <c r="J7" s="23">
        <v>16.7</v>
      </c>
      <c r="K7" s="23"/>
      <c r="L7" s="30">
        <f>H7/G7</f>
        <v>2</v>
      </c>
      <c r="M7" s="31">
        <f>I7/G7</f>
        <v>0.7142857142857143</v>
      </c>
      <c r="N7" s="31">
        <f>J7/G7</f>
        <v>0.7952380952380952</v>
      </c>
      <c r="O7" s="30"/>
      <c r="P7" s="21"/>
    </row>
    <row r="8" spans="1:16" ht="19.5" customHeight="1">
      <c r="A8" s="11">
        <v>3</v>
      </c>
      <c r="B8" s="44">
        <v>917095</v>
      </c>
      <c r="C8" s="6" t="s">
        <v>29</v>
      </c>
      <c r="D8" s="6" t="s">
        <v>37</v>
      </c>
      <c r="E8" s="26" t="s">
        <v>11</v>
      </c>
      <c r="F8" s="24" t="s">
        <v>15</v>
      </c>
      <c r="G8" s="24">
        <v>21</v>
      </c>
      <c r="H8" s="24">
        <v>37</v>
      </c>
      <c r="I8" s="43">
        <v>15</v>
      </c>
      <c r="J8" s="23">
        <v>13.85</v>
      </c>
      <c r="K8" s="23"/>
      <c r="L8" s="30">
        <f>H8/G8</f>
        <v>1.7619047619047619</v>
      </c>
      <c r="M8" s="31">
        <f>I8/G8</f>
        <v>0.7142857142857143</v>
      </c>
      <c r="N8" s="31">
        <f>J8/G8</f>
        <v>0.6595238095238095</v>
      </c>
      <c r="O8" s="30"/>
      <c r="P8" s="21"/>
    </row>
    <row r="9" spans="1:16" ht="19.5" customHeight="1">
      <c r="A9" s="11">
        <v>4</v>
      </c>
      <c r="B9" s="44">
        <v>675214</v>
      </c>
      <c r="C9" s="6" t="s">
        <v>99</v>
      </c>
      <c r="D9" s="6" t="s">
        <v>54</v>
      </c>
      <c r="E9" s="26" t="s">
        <v>2</v>
      </c>
      <c r="F9" s="24" t="s">
        <v>15</v>
      </c>
      <c r="G9" s="24">
        <v>21</v>
      </c>
      <c r="H9" s="24">
        <v>37</v>
      </c>
      <c r="I9" s="43">
        <v>15</v>
      </c>
      <c r="J9" s="23">
        <v>8.5</v>
      </c>
      <c r="K9" s="23"/>
      <c r="L9" s="30">
        <f>H9/G9</f>
        <v>1.7619047619047619</v>
      </c>
      <c r="M9" s="31">
        <f>I9/G9</f>
        <v>0.7142857142857143</v>
      </c>
      <c r="N9" s="31">
        <f>J9/G9</f>
        <v>0.40476190476190477</v>
      </c>
      <c r="O9" s="30"/>
      <c r="P9" s="21"/>
    </row>
    <row r="10" spans="1:16" ht="19.5" customHeight="1">
      <c r="A10" s="11">
        <v>5</v>
      </c>
      <c r="B10" s="44">
        <v>949211</v>
      </c>
      <c r="C10" s="6" t="s">
        <v>34</v>
      </c>
      <c r="D10" s="6" t="s">
        <v>101</v>
      </c>
      <c r="E10" s="26" t="s">
        <v>4</v>
      </c>
      <c r="F10" s="24" t="s">
        <v>15</v>
      </c>
      <c r="G10" s="24">
        <v>21</v>
      </c>
      <c r="H10" s="24">
        <v>37</v>
      </c>
      <c r="I10" s="43">
        <v>9</v>
      </c>
      <c r="J10" s="23">
        <v>7.65</v>
      </c>
      <c r="K10" s="23"/>
      <c r="L10" s="30">
        <f>H10/G10</f>
        <v>1.7619047619047619</v>
      </c>
      <c r="M10" s="31">
        <f>I10/G10</f>
        <v>0.42857142857142855</v>
      </c>
      <c r="N10" s="31">
        <f>J10/G10</f>
        <v>0.3642857142857143</v>
      </c>
      <c r="O10" s="30"/>
      <c r="P10" s="21"/>
    </row>
    <row r="11" spans="2:13" ht="19.5" customHeight="1">
      <c r="B11" s="14"/>
      <c r="C11" s="7"/>
      <c r="D11" s="3"/>
      <c r="E11" s="9"/>
      <c r="F11" s="2"/>
      <c r="G11" s="2"/>
      <c r="H11" s="2"/>
      <c r="I11" s="2"/>
      <c r="J11" s="23"/>
      <c r="K11" s="23"/>
      <c r="L11" s="8"/>
      <c r="M11" s="8"/>
    </row>
    <row r="12" spans="1:11" ht="19.5" customHeight="1">
      <c r="A12" s="4"/>
      <c r="F12" s="8"/>
      <c r="G12" s="8"/>
      <c r="H12" s="8"/>
      <c r="I12" s="43"/>
      <c r="J12" s="23"/>
      <c r="K12" s="23"/>
    </row>
    <row r="13" spans="9:11" ht="19.5" customHeight="1">
      <c r="I13" s="32"/>
      <c r="K13" s="23"/>
    </row>
    <row r="14" spans="9:11" ht="19.5" customHeight="1">
      <c r="I14" s="32"/>
      <c r="K14" s="23"/>
    </row>
    <row r="15" spans="9:11" ht="19.5" customHeight="1">
      <c r="I15" s="32"/>
      <c r="K15" s="23"/>
    </row>
    <row r="16" spans="2:11" ht="19.5" customHeight="1">
      <c r="B16" s="1"/>
      <c r="E16" s="1"/>
      <c r="I16" s="32"/>
      <c r="K16" s="23"/>
    </row>
    <row r="17" spans="9:11" ht="19.5" customHeight="1">
      <c r="I17" s="32"/>
      <c r="K17" s="23"/>
    </row>
    <row r="18" spans="9:11" ht="19.5" customHeight="1">
      <c r="I18" s="32"/>
      <c r="K18" s="23"/>
    </row>
    <row r="19" spans="9:11" ht="19.5" customHeight="1">
      <c r="I19" s="32"/>
      <c r="K19" s="23"/>
    </row>
    <row r="20" spans="9:11" ht="19.5" customHeight="1">
      <c r="I20" s="32"/>
      <c r="K20" s="23"/>
    </row>
    <row r="21" spans="9:11" ht="19.5" customHeight="1">
      <c r="I21" s="32"/>
      <c r="K21" s="23"/>
    </row>
    <row r="22" ht="19.5" customHeight="1">
      <c r="K22" s="23"/>
    </row>
    <row r="23" ht="19.5" customHeight="1">
      <c r="J23" s="22"/>
    </row>
  </sheetData>
  <sheetProtection selectLockedCells="1" selectUnlockedCells="1"/>
  <mergeCells count="13">
    <mergeCell ref="L2:N2"/>
    <mergeCell ref="B1:N1"/>
    <mergeCell ref="D3:D4"/>
    <mergeCell ref="E3:E4"/>
    <mergeCell ref="F3:F4"/>
    <mergeCell ref="H3:H4"/>
    <mergeCell ref="U3:U4"/>
    <mergeCell ref="L3:L4"/>
    <mergeCell ref="N3:N4"/>
    <mergeCell ref="J3:J4"/>
    <mergeCell ref="G3:G4"/>
    <mergeCell ref="M3:M4"/>
    <mergeCell ref="I3:I4"/>
  </mergeCells>
  <printOptions horizontalCentered="1"/>
  <pageMargins left="0.1968503937007874" right="0.1968503937007874" top="0.1968503937007874" bottom="0.1968503937007874" header="0.5118110236220472" footer="0.5118110236220472"/>
  <pageSetup fitToHeight="0"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Q36"/>
  <sheetViews>
    <sheetView zoomScale="80" zoomScaleNormal="80" zoomScalePageLayoutView="0" workbookViewId="0" topLeftCell="A1">
      <selection activeCell="N16" sqref="N16:P16"/>
    </sheetView>
  </sheetViews>
  <sheetFormatPr defaultColWidth="40.7109375" defaultRowHeight="19.5" customHeight="1"/>
  <cols>
    <col min="1" max="1" width="4.140625" style="1" bestFit="1" customWidth="1"/>
    <col min="2" max="2" width="10.57421875" style="15" bestFit="1" customWidth="1"/>
    <col min="3" max="3" width="9.140625" style="1" bestFit="1" customWidth="1"/>
    <col min="4" max="4" width="39.7109375" style="1" bestFit="1" customWidth="1"/>
    <col min="5" max="5" width="10.8515625" style="5" customWidth="1"/>
    <col min="6" max="6" width="12.140625" style="1" customWidth="1"/>
    <col min="7" max="7" width="9.8515625" style="1" bestFit="1" customWidth="1"/>
    <col min="8" max="8" width="7.7109375" style="1" bestFit="1" customWidth="1"/>
    <col min="9" max="9" width="7.28125" style="6" bestFit="1" customWidth="1"/>
    <col min="10" max="10" width="8.7109375" style="6" bestFit="1" customWidth="1"/>
    <col min="11" max="11" width="10.57421875" style="1" bestFit="1" customWidth="1"/>
    <col min="12" max="12" width="13.00390625" style="1" bestFit="1" customWidth="1"/>
    <col min="13" max="13" width="1.7109375" style="1" customWidth="1"/>
    <col min="14" max="15" width="8.8515625" style="1" bestFit="1" customWidth="1"/>
    <col min="16" max="16" width="13.00390625" style="1" bestFit="1" customWidth="1"/>
    <col min="17" max="17" width="17.8515625" style="1" bestFit="1" customWidth="1"/>
    <col min="18" max="19" width="40.7109375" style="1" customWidth="1"/>
    <col min="20" max="20" width="3.00390625" style="1" bestFit="1" customWidth="1"/>
    <col min="21" max="22" width="3.28125" style="1" bestFit="1" customWidth="1"/>
    <col min="23" max="23" width="6.00390625" style="1" bestFit="1" customWidth="1"/>
    <col min="24" max="16384" width="40.7109375" style="1" customWidth="1"/>
  </cols>
  <sheetData>
    <row r="1" spans="2:17" ht="19.5" customHeight="1">
      <c r="B1" s="69" t="s">
        <v>22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20"/>
    </row>
    <row r="2" spans="2:16" s="6" customFormat="1" ht="19.5" customHeight="1">
      <c r="B2" s="13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68" t="s">
        <v>172</v>
      </c>
      <c r="O2" s="68"/>
      <c r="P2" s="68"/>
    </row>
    <row r="3" spans="2:16" ht="19.5" customHeight="1">
      <c r="B3" s="14"/>
      <c r="C3" s="7"/>
      <c r="D3" s="70" t="s">
        <v>96</v>
      </c>
      <c r="E3" s="72" t="s">
        <v>35</v>
      </c>
      <c r="F3" s="67" t="s">
        <v>17</v>
      </c>
      <c r="G3" s="66" t="s">
        <v>20</v>
      </c>
      <c r="H3" s="67" t="s">
        <v>14</v>
      </c>
      <c r="I3" s="66" t="s">
        <v>100</v>
      </c>
      <c r="J3" s="66" t="s">
        <v>102</v>
      </c>
      <c r="K3" s="66" t="s">
        <v>98</v>
      </c>
      <c r="L3" s="66" t="s">
        <v>0</v>
      </c>
      <c r="M3" s="57"/>
      <c r="N3" s="66" t="s">
        <v>51</v>
      </c>
      <c r="O3" s="66" t="s">
        <v>100</v>
      </c>
      <c r="P3" s="66" t="s">
        <v>0</v>
      </c>
    </row>
    <row r="4" spans="2:16" ht="22.5" customHeight="1">
      <c r="B4" s="14"/>
      <c r="C4" s="7"/>
      <c r="D4" s="71"/>
      <c r="E4" s="72"/>
      <c r="F4" s="67"/>
      <c r="G4" s="67"/>
      <c r="H4" s="67"/>
      <c r="I4" s="66"/>
      <c r="J4" s="66"/>
      <c r="K4" s="66"/>
      <c r="L4" s="67"/>
      <c r="M4" s="2"/>
      <c r="N4" s="66"/>
      <c r="O4" s="66"/>
      <c r="P4" s="67"/>
    </row>
    <row r="5" ht="22.5" customHeight="1"/>
    <row r="6" spans="1:17" ht="19.5" customHeight="1">
      <c r="A6" s="11">
        <v>1</v>
      </c>
      <c r="B6" s="44">
        <v>675027</v>
      </c>
      <c r="C6" s="6" t="s">
        <v>28</v>
      </c>
      <c r="D6" s="6" t="s">
        <v>57</v>
      </c>
      <c r="E6" s="26" t="s">
        <v>13</v>
      </c>
      <c r="F6" s="24" t="s">
        <v>15</v>
      </c>
      <c r="G6" s="24">
        <v>21</v>
      </c>
      <c r="H6" s="24">
        <v>47</v>
      </c>
      <c r="I6" s="43">
        <v>23</v>
      </c>
      <c r="J6" s="43">
        <v>40</v>
      </c>
      <c r="K6" s="43">
        <v>15</v>
      </c>
      <c r="L6" s="23">
        <v>11.65</v>
      </c>
      <c r="M6" s="23"/>
      <c r="N6" s="30">
        <f>H6/G6</f>
        <v>2.238095238095238</v>
      </c>
      <c r="O6" s="30">
        <f>I6/G6</f>
        <v>1.0952380952380953</v>
      </c>
      <c r="P6" s="31">
        <f>L6/G6</f>
        <v>0.5547619047619048</v>
      </c>
      <c r="Q6" s="30"/>
    </row>
    <row r="7" spans="1:16" ht="19.5" customHeight="1">
      <c r="A7" s="11">
        <v>2</v>
      </c>
      <c r="B7" s="45">
        <v>943078</v>
      </c>
      <c r="C7" s="6" t="s">
        <v>26</v>
      </c>
      <c r="D7" s="6" t="s">
        <v>104</v>
      </c>
      <c r="E7" s="26" t="s">
        <v>3</v>
      </c>
      <c r="F7" s="24" t="s">
        <v>15</v>
      </c>
      <c r="G7" s="24">
        <v>21</v>
      </c>
      <c r="H7" s="24">
        <v>45</v>
      </c>
      <c r="I7" s="43">
        <v>28</v>
      </c>
      <c r="J7" s="43">
        <v>45</v>
      </c>
      <c r="K7" s="43">
        <v>14</v>
      </c>
      <c r="L7" s="23">
        <v>19.2</v>
      </c>
      <c r="M7" s="23"/>
      <c r="N7" s="30">
        <f aca="true" t="shared" si="0" ref="N7:N15">H7/G7</f>
        <v>2.142857142857143</v>
      </c>
      <c r="O7" s="30">
        <f>I7/G7</f>
        <v>1.3333333333333333</v>
      </c>
      <c r="P7" s="31">
        <f aca="true" t="shared" si="1" ref="P7:P15">L7/G7</f>
        <v>0.9142857142857143</v>
      </c>
    </row>
    <row r="8" spans="1:16" ht="19.5" customHeight="1">
      <c r="A8" s="11">
        <v>3</v>
      </c>
      <c r="B8" s="44">
        <v>947025</v>
      </c>
      <c r="C8" s="6" t="s">
        <v>26</v>
      </c>
      <c r="D8" s="6" t="s">
        <v>111</v>
      </c>
      <c r="E8" s="26" t="s">
        <v>5</v>
      </c>
      <c r="F8" s="24" t="s">
        <v>15</v>
      </c>
      <c r="G8" s="24">
        <v>21</v>
      </c>
      <c r="H8" s="24">
        <v>44</v>
      </c>
      <c r="I8" s="43">
        <v>20</v>
      </c>
      <c r="J8" s="43">
        <v>42</v>
      </c>
      <c r="K8" s="43">
        <v>13</v>
      </c>
      <c r="L8" s="23">
        <v>13.3</v>
      </c>
      <c r="M8" s="23"/>
      <c r="N8" s="30">
        <f t="shared" si="0"/>
        <v>2.0952380952380953</v>
      </c>
      <c r="O8" s="30">
        <f aca="true" t="shared" si="2" ref="O8:O15">I8/G8</f>
        <v>0.9523809523809523</v>
      </c>
      <c r="P8" s="31">
        <f t="shared" si="1"/>
        <v>0.6333333333333334</v>
      </c>
    </row>
    <row r="9" spans="1:16" ht="19.5" customHeight="1">
      <c r="A9" s="11">
        <v>4</v>
      </c>
      <c r="B9" s="44">
        <v>65517</v>
      </c>
      <c r="C9" s="6" t="s">
        <v>30</v>
      </c>
      <c r="D9" s="6" t="s">
        <v>108</v>
      </c>
      <c r="E9" s="26" t="s">
        <v>8</v>
      </c>
      <c r="F9" s="24" t="s">
        <v>15</v>
      </c>
      <c r="G9" s="24">
        <v>21</v>
      </c>
      <c r="H9" s="24">
        <v>44</v>
      </c>
      <c r="I9" s="43">
        <v>17</v>
      </c>
      <c r="J9" s="43">
        <v>39</v>
      </c>
      <c r="K9" s="43">
        <v>14</v>
      </c>
      <c r="L9" s="23">
        <v>15.45</v>
      </c>
      <c r="M9" s="23"/>
      <c r="N9" s="30">
        <f t="shared" si="0"/>
        <v>2.0952380952380953</v>
      </c>
      <c r="O9" s="30">
        <f>I9/G9</f>
        <v>0.8095238095238095</v>
      </c>
      <c r="P9" s="31">
        <f t="shared" si="1"/>
        <v>0.7357142857142857</v>
      </c>
    </row>
    <row r="10" spans="1:16" s="6" customFormat="1" ht="19.5" customHeight="1">
      <c r="A10" s="11">
        <v>5</v>
      </c>
      <c r="B10" s="44">
        <v>675762</v>
      </c>
      <c r="C10" s="6" t="s">
        <v>30</v>
      </c>
      <c r="D10" s="6" t="s">
        <v>107</v>
      </c>
      <c r="E10" s="26" t="s">
        <v>12</v>
      </c>
      <c r="F10" s="24" t="s">
        <v>15</v>
      </c>
      <c r="G10" s="24">
        <v>21</v>
      </c>
      <c r="H10" s="24">
        <v>42</v>
      </c>
      <c r="I10" s="43">
        <v>27</v>
      </c>
      <c r="J10" s="43">
        <v>50</v>
      </c>
      <c r="K10" s="43">
        <v>11</v>
      </c>
      <c r="L10" s="23">
        <v>6.9</v>
      </c>
      <c r="M10" s="23"/>
      <c r="N10" s="30">
        <f t="shared" si="0"/>
        <v>2</v>
      </c>
      <c r="O10" s="30">
        <f t="shared" si="2"/>
        <v>1.2857142857142858</v>
      </c>
      <c r="P10" s="31">
        <f t="shared" si="1"/>
        <v>0.32857142857142857</v>
      </c>
    </row>
    <row r="11" spans="1:16" ht="19.5" customHeight="1">
      <c r="A11" s="11">
        <v>6</v>
      </c>
      <c r="B11" s="44">
        <v>930601</v>
      </c>
      <c r="C11" s="6" t="s">
        <v>26</v>
      </c>
      <c r="D11" s="6" t="s">
        <v>106</v>
      </c>
      <c r="E11" s="26" t="s">
        <v>11</v>
      </c>
      <c r="F11" s="24" t="s">
        <v>15</v>
      </c>
      <c r="G11" s="24">
        <v>21</v>
      </c>
      <c r="H11" s="24">
        <v>41</v>
      </c>
      <c r="I11" s="43">
        <v>16</v>
      </c>
      <c r="J11" s="43">
        <v>46</v>
      </c>
      <c r="K11" s="43">
        <v>12</v>
      </c>
      <c r="L11" s="23">
        <v>12.2</v>
      </c>
      <c r="M11" s="23"/>
      <c r="N11" s="30">
        <f t="shared" si="0"/>
        <v>1.9523809523809523</v>
      </c>
      <c r="O11" s="30">
        <f t="shared" si="2"/>
        <v>0.7619047619047619</v>
      </c>
      <c r="P11" s="31">
        <f t="shared" si="1"/>
        <v>0.5809523809523809</v>
      </c>
    </row>
    <row r="12" spans="1:16" ht="19.5" customHeight="1">
      <c r="A12" s="11">
        <v>7</v>
      </c>
      <c r="B12">
        <v>933951</v>
      </c>
      <c r="C12" s="6" t="s">
        <v>32</v>
      </c>
      <c r="D12" s="6" t="s">
        <v>109</v>
      </c>
      <c r="E12" s="26" t="s">
        <v>6</v>
      </c>
      <c r="F12" s="24" t="s">
        <v>15</v>
      </c>
      <c r="G12" s="24">
        <v>21</v>
      </c>
      <c r="H12" s="24">
        <v>41</v>
      </c>
      <c r="I12" s="43">
        <v>13</v>
      </c>
      <c r="J12" s="43">
        <v>39</v>
      </c>
      <c r="K12" s="43">
        <v>11</v>
      </c>
      <c r="L12" s="23">
        <v>32.35</v>
      </c>
      <c r="M12" s="23"/>
      <c r="N12" s="30">
        <f t="shared" si="0"/>
        <v>1.9523809523809523</v>
      </c>
      <c r="O12" s="30">
        <f t="shared" si="2"/>
        <v>0.6190476190476191</v>
      </c>
      <c r="P12" s="31">
        <f t="shared" si="1"/>
        <v>1.5404761904761906</v>
      </c>
    </row>
    <row r="13" spans="1:16" ht="19.5" customHeight="1">
      <c r="A13" s="11">
        <v>8</v>
      </c>
      <c r="B13" s="44">
        <v>205093</v>
      </c>
      <c r="C13" s="6" t="s">
        <v>41</v>
      </c>
      <c r="D13" s="6" t="s">
        <v>55</v>
      </c>
      <c r="E13" s="26" t="s">
        <v>10</v>
      </c>
      <c r="F13" s="24" t="s">
        <v>15</v>
      </c>
      <c r="G13" s="24">
        <v>21</v>
      </c>
      <c r="H13" s="24">
        <v>41</v>
      </c>
      <c r="I13" s="43">
        <v>10</v>
      </c>
      <c r="J13" s="43">
        <v>31</v>
      </c>
      <c r="K13" s="43">
        <v>13</v>
      </c>
      <c r="L13" s="23">
        <v>12.6</v>
      </c>
      <c r="M13" s="23"/>
      <c r="N13" s="30">
        <f t="shared" si="0"/>
        <v>1.9523809523809523</v>
      </c>
      <c r="O13" s="30">
        <f t="shared" si="2"/>
        <v>0.47619047619047616</v>
      </c>
      <c r="P13" s="31">
        <f t="shared" si="1"/>
        <v>0.6</v>
      </c>
    </row>
    <row r="14" spans="1:16" ht="19.5" customHeight="1">
      <c r="A14" s="11">
        <v>9</v>
      </c>
      <c r="B14" s="44">
        <v>73305</v>
      </c>
      <c r="C14" s="6" t="s">
        <v>41</v>
      </c>
      <c r="D14" s="6" t="s">
        <v>113</v>
      </c>
      <c r="E14" s="26" t="s">
        <v>4</v>
      </c>
      <c r="F14" s="24" t="s">
        <v>15</v>
      </c>
      <c r="G14" s="24">
        <v>21</v>
      </c>
      <c r="H14" s="24">
        <v>40</v>
      </c>
      <c r="I14" s="43">
        <v>21</v>
      </c>
      <c r="J14" s="43">
        <v>48</v>
      </c>
      <c r="K14" s="43">
        <v>12</v>
      </c>
      <c r="L14" s="23">
        <v>12</v>
      </c>
      <c r="M14" s="23"/>
      <c r="N14" s="30">
        <f t="shared" si="0"/>
        <v>1.9047619047619047</v>
      </c>
      <c r="O14" s="30">
        <f t="shared" si="2"/>
        <v>1</v>
      </c>
      <c r="P14" s="31">
        <f t="shared" si="1"/>
        <v>0.5714285714285714</v>
      </c>
    </row>
    <row r="15" spans="1:16" s="6" customFormat="1" ht="19.5" customHeight="1">
      <c r="A15" s="11">
        <v>10</v>
      </c>
      <c r="B15" s="44">
        <v>936271</v>
      </c>
      <c r="C15" s="6" t="s">
        <v>26</v>
      </c>
      <c r="D15" s="6" t="s">
        <v>103</v>
      </c>
      <c r="E15" s="26" t="s">
        <v>2</v>
      </c>
      <c r="F15" s="24" t="s">
        <v>15</v>
      </c>
      <c r="G15" s="24">
        <v>21</v>
      </c>
      <c r="H15" s="24">
        <v>40</v>
      </c>
      <c r="I15" s="43">
        <v>16</v>
      </c>
      <c r="J15" s="43">
        <v>44</v>
      </c>
      <c r="K15" s="43">
        <v>12</v>
      </c>
      <c r="L15" s="23">
        <v>18.2</v>
      </c>
      <c r="M15" s="23"/>
      <c r="N15" s="30">
        <f t="shared" si="0"/>
        <v>1.9047619047619047</v>
      </c>
      <c r="O15" s="30">
        <f t="shared" si="2"/>
        <v>0.7619047619047619</v>
      </c>
      <c r="P15" s="31">
        <f t="shared" si="1"/>
        <v>0.8666666666666666</v>
      </c>
    </row>
    <row r="16" spans="1:13" ht="19.5" customHeight="1">
      <c r="A16" s="4"/>
      <c r="F16" s="8"/>
      <c r="G16" s="8"/>
      <c r="H16" s="8"/>
      <c r="I16" s="43"/>
      <c r="J16" s="43"/>
      <c r="K16" s="42"/>
      <c r="L16" s="23"/>
      <c r="M16" s="23"/>
    </row>
    <row r="17" spans="2:9" ht="19.5" customHeight="1">
      <c r="B17" s="1"/>
      <c r="E17" s="1"/>
      <c r="I17" s="1"/>
    </row>
    <row r="18" spans="2:9" ht="19.5" customHeight="1">
      <c r="B18" s="1"/>
      <c r="E18" s="1"/>
      <c r="I18" s="1"/>
    </row>
    <row r="20" ht="19.5" customHeight="1">
      <c r="I20" s="21"/>
    </row>
    <row r="21" ht="19.5" customHeight="1">
      <c r="I21" s="21"/>
    </row>
    <row r="33" spans="2:9" ht="19.5" customHeight="1">
      <c r="B33" s="1"/>
      <c r="E33" s="1"/>
      <c r="I33" s="21"/>
    </row>
    <row r="34" spans="2:9" ht="19.5" customHeight="1">
      <c r="B34" s="1"/>
      <c r="E34" s="1"/>
      <c r="I34" s="21"/>
    </row>
    <row r="35" spans="2:9" ht="19.5" customHeight="1">
      <c r="B35" s="1"/>
      <c r="E35" s="1"/>
      <c r="I35" s="21"/>
    </row>
    <row r="36" spans="2:15" ht="19.5" customHeight="1">
      <c r="B36" s="14"/>
      <c r="C36" s="7"/>
      <c r="D36" s="18"/>
      <c r="E36" s="9"/>
      <c r="F36" s="2"/>
      <c r="G36" s="2"/>
      <c r="H36" s="2"/>
      <c r="N36" s="2"/>
      <c r="O36" s="2"/>
    </row>
  </sheetData>
  <sheetProtection selectLockedCells="1" selectUnlockedCells="1"/>
  <mergeCells count="14">
    <mergeCell ref="F3:F4"/>
    <mergeCell ref="H3:H4"/>
    <mergeCell ref="N2:P2"/>
    <mergeCell ref="O3:O4"/>
    <mergeCell ref="B1:P1"/>
    <mergeCell ref="P3:P4"/>
    <mergeCell ref="E3:E4"/>
    <mergeCell ref="J3:J4"/>
    <mergeCell ref="K3:K4"/>
    <mergeCell ref="L3:L4"/>
    <mergeCell ref="G3:G4"/>
    <mergeCell ref="N3:N4"/>
    <mergeCell ref="I3:I4"/>
    <mergeCell ref="D3:D4"/>
  </mergeCells>
  <printOptions horizontalCentered="1"/>
  <pageMargins left="0.1968503937007874" right="0.1968503937007874" top="0.1968503937007874" bottom="0.1968503937007874" header="0.5118110236220472" footer="0.5118110236220472"/>
  <pageSetup fitToHeight="0"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O33"/>
  <sheetViews>
    <sheetView zoomScale="80" zoomScaleNormal="80" zoomScalePageLayoutView="0" workbookViewId="0" topLeftCell="A18">
      <selection activeCell="M30" sqref="M30:O30"/>
    </sheetView>
  </sheetViews>
  <sheetFormatPr defaultColWidth="40.7109375" defaultRowHeight="19.5" customHeight="1"/>
  <cols>
    <col min="1" max="1" width="4.140625" style="1" bestFit="1" customWidth="1"/>
    <col min="2" max="2" width="10.57421875" style="15" bestFit="1" customWidth="1"/>
    <col min="3" max="3" width="9.140625" style="1" bestFit="1" customWidth="1"/>
    <col min="4" max="4" width="39.7109375" style="1" bestFit="1" customWidth="1"/>
    <col min="5" max="5" width="5.28125" style="5" bestFit="1" customWidth="1"/>
    <col min="6" max="6" width="5.57421875" style="5" bestFit="1" customWidth="1"/>
    <col min="7" max="7" width="12.140625" style="1" customWidth="1"/>
    <col min="8" max="8" width="10.421875" style="1" customWidth="1"/>
    <col min="9" max="9" width="7.7109375" style="1" bestFit="1" customWidth="1"/>
    <col min="10" max="10" width="12.28125" style="6" bestFit="1" customWidth="1"/>
    <col min="11" max="11" width="12.28125" style="1" bestFit="1" customWidth="1"/>
    <col min="12" max="12" width="1.7109375" style="1" customWidth="1"/>
    <col min="13" max="13" width="9.57421875" style="1" customWidth="1"/>
    <col min="14" max="14" width="9.140625" style="1" customWidth="1"/>
    <col min="15" max="15" width="13.00390625" style="1" bestFit="1" customWidth="1"/>
    <col min="16" max="16" width="17.8515625" style="1" bestFit="1" customWidth="1"/>
    <col min="17" max="18" width="40.7109375" style="1" customWidth="1"/>
    <col min="19" max="19" width="3.00390625" style="1" bestFit="1" customWidth="1"/>
    <col min="20" max="21" width="3.28125" style="1" bestFit="1" customWidth="1"/>
    <col min="22" max="22" width="6.00390625" style="1" bestFit="1" customWidth="1"/>
    <col min="23" max="16384" width="40.7109375" style="1" customWidth="1"/>
  </cols>
  <sheetData>
    <row r="1" spans="2:15" ht="19.5" customHeight="1">
      <c r="B1" s="69" t="s">
        <v>23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3:15" ht="19.5" customHeight="1">
      <c r="M2" s="68" t="s">
        <v>172</v>
      </c>
      <c r="N2" s="68"/>
      <c r="O2" s="68"/>
    </row>
    <row r="3" spans="2:15" ht="19.5" customHeight="1">
      <c r="B3" s="14"/>
      <c r="C3" s="7"/>
      <c r="D3" s="70" t="s">
        <v>96</v>
      </c>
      <c r="E3" s="72" t="s">
        <v>35</v>
      </c>
      <c r="F3" s="72"/>
      <c r="G3" s="67" t="s">
        <v>17</v>
      </c>
      <c r="H3" s="66" t="s">
        <v>20</v>
      </c>
      <c r="I3" s="67" t="s">
        <v>14</v>
      </c>
      <c r="J3" s="66" t="s">
        <v>100</v>
      </c>
      <c r="K3" s="66" t="s">
        <v>0</v>
      </c>
      <c r="L3" s="57"/>
      <c r="M3" s="66" t="s">
        <v>51</v>
      </c>
      <c r="N3" s="66" t="s">
        <v>100</v>
      </c>
      <c r="O3" s="66" t="s">
        <v>0</v>
      </c>
    </row>
    <row r="4" spans="2:15" ht="22.5" customHeight="1">
      <c r="B4" s="14"/>
      <c r="C4" s="7"/>
      <c r="D4" s="71"/>
      <c r="E4" s="72"/>
      <c r="F4" s="72"/>
      <c r="G4" s="67"/>
      <c r="H4" s="67"/>
      <c r="I4" s="67"/>
      <c r="J4" s="66"/>
      <c r="K4" s="67"/>
      <c r="L4" s="2"/>
      <c r="M4" s="66"/>
      <c r="N4" s="66"/>
      <c r="O4" s="67"/>
    </row>
    <row r="5" spans="2:14" ht="22.5" customHeight="1">
      <c r="B5" s="14"/>
      <c r="C5" s="7"/>
      <c r="D5" s="3"/>
      <c r="E5" s="9"/>
      <c r="F5" s="9"/>
      <c r="G5" s="2"/>
      <c r="H5" s="2"/>
      <c r="I5" s="2"/>
      <c r="J5" s="10"/>
      <c r="M5" s="2"/>
      <c r="N5" s="2"/>
    </row>
    <row r="6" spans="1:15" ht="19.5" customHeight="1">
      <c r="A6" s="11">
        <v>1</v>
      </c>
      <c r="B6" s="16">
        <v>947365</v>
      </c>
      <c r="C6" s="6" t="s">
        <v>26</v>
      </c>
      <c r="D6" s="47" t="s">
        <v>83</v>
      </c>
      <c r="E6" s="26" t="s">
        <v>62</v>
      </c>
      <c r="F6" s="27" t="s">
        <v>47</v>
      </c>
      <c r="G6" s="24" t="s">
        <v>15</v>
      </c>
      <c r="H6" s="24">
        <v>21</v>
      </c>
      <c r="I6" s="24">
        <v>52</v>
      </c>
      <c r="J6" s="43">
        <v>32</v>
      </c>
      <c r="K6" s="23">
        <v>12.25</v>
      </c>
      <c r="L6" s="23"/>
      <c r="M6" s="30">
        <f aca="true" t="shared" si="0" ref="M6:M29">I6/H6</f>
        <v>2.4761904761904763</v>
      </c>
      <c r="N6" s="30">
        <f aca="true" t="shared" si="1" ref="N6:N29">J6/H6</f>
        <v>1.5238095238095237</v>
      </c>
      <c r="O6" s="31">
        <f aca="true" t="shared" si="2" ref="O6:O29">K6/H6</f>
        <v>0.5833333333333334</v>
      </c>
    </row>
    <row r="7" spans="1:15" ht="19.5" customHeight="1">
      <c r="A7" s="11">
        <v>2</v>
      </c>
      <c r="B7" s="16">
        <v>73065</v>
      </c>
      <c r="C7" s="6" t="s">
        <v>30</v>
      </c>
      <c r="D7" s="47" t="s">
        <v>42</v>
      </c>
      <c r="E7" s="22" t="s">
        <v>59</v>
      </c>
      <c r="F7" s="27" t="s">
        <v>73</v>
      </c>
      <c r="G7" s="24" t="s">
        <v>15</v>
      </c>
      <c r="H7" s="24">
        <v>20</v>
      </c>
      <c r="I7" s="24">
        <v>49</v>
      </c>
      <c r="J7" s="43">
        <v>42</v>
      </c>
      <c r="K7" s="23">
        <v>15.1</v>
      </c>
      <c r="L7" s="23"/>
      <c r="M7" s="30">
        <f t="shared" si="0"/>
        <v>2.45</v>
      </c>
      <c r="N7" s="30">
        <f t="shared" si="1"/>
        <v>2.1</v>
      </c>
      <c r="O7" s="31">
        <f t="shared" si="2"/>
        <v>0.755</v>
      </c>
    </row>
    <row r="8" spans="1:15" ht="19.5" customHeight="1">
      <c r="A8" s="11">
        <v>3</v>
      </c>
      <c r="B8" s="16">
        <v>59818</v>
      </c>
      <c r="C8" s="6" t="s">
        <v>30</v>
      </c>
      <c r="D8" s="47" t="s">
        <v>70</v>
      </c>
      <c r="E8" s="29" t="s">
        <v>61</v>
      </c>
      <c r="F8" s="27" t="s">
        <v>74</v>
      </c>
      <c r="G8" s="24" t="s">
        <v>15</v>
      </c>
      <c r="H8" s="24">
        <v>23</v>
      </c>
      <c r="I8" s="24">
        <v>56</v>
      </c>
      <c r="J8" s="43">
        <v>36</v>
      </c>
      <c r="K8" s="23">
        <v>11.4</v>
      </c>
      <c r="L8" s="23"/>
      <c r="M8" s="30">
        <f t="shared" si="0"/>
        <v>2.4347826086956523</v>
      </c>
      <c r="N8" s="30">
        <f t="shared" si="1"/>
        <v>1.565217391304348</v>
      </c>
      <c r="O8" s="31">
        <f t="shared" si="2"/>
        <v>0.4956521739130435</v>
      </c>
    </row>
    <row r="9" spans="1:15" ht="19.5" customHeight="1">
      <c r="A9" s="11">
        <v>4</v>
      </c>
      <c r="B9" s="6">
        <v>947020</v>
      </c>
      <c r="C9" s="6" t="s">
        <v>87</v>
      </c>
      <c r="D9" s="47" t="s">
        <v>120</v>
      </c>
      <c r="E9" s="29" t="s">
        <v>6</v>
      </c>
      <c r="F9" s="27" t="s">
        <v>78</v>
      </c>
      <c r="G9" s="24" t="s">
        <v>15</v>
      </c>
      <c r="H9" s="24">
        <v>21</v>
      </c>
      <c r="I9" s="24">
        <v>50</v>
      </c>
      <c r="J9" s="43">
        <v>18</v>
      </c>
      <c r="K9" s="23">
        <v>17</v>
      </c>
      <c r="L9" s="23"/>
      <c r="M9" s="30">
        <f t="shared" si="0"/>
        <v>2.380952380952381</v>
      </c>
      <c r="N9" s="30">
        <f t="shared" si="1"/>
        <v>0.8571428571428571</v>
      </c>
      <c r="O9" s="31">
        <f t="shared" si="2"/>
        <v>0.8095238095238095</v>
      </c>
    </row>
    <row r="10" spans="1:15" ht="19.5" customHeight="1">
      <c r="A10" s="11">
        <v>5</v>
      </c>
      <c r="B10" s="6">
        <v>943375</v>
      </c>
      <c r="C10" s="6" t="s">
        <v>26</v>
      </c>
      <c r="D10" s="47" t="s">
        <v>125</v>
      </c>
      <c r="E10" s="29" t="s">
        <v>82</v>
      </c>
      <c r="F10" s="27" t="s">
        <v>71</v>
      </c>
      <c r="G10" s="24" t="s">
        <v>15</v>
      </c>
      <c r="H10" s="24">
        <v>21</v>
      </c>
      <c r="I10" s="24">
        <v>49</v>
      </c>
      <c r="J10" s="43">
        <v>30</v>
      </c>
      <c r="K10" s="23">
        <v>23.2</v>
      </c>
      <c r="L10" s="23"/>
      <c r="M10" s="30">
        <f t="shared" si="0"/>
        <v>2.3333333333333335</v>
      </c>
      <c r="N10" s="30">
        <f t="shared" si="1"/>
        <v>1.4285714285714286</v>
      </c>
      <c r="O10" s="31">
        <f t="shared" si="2"/>
        <v>1.1047619047619048</v>
      </c>
    </row>
    <row r="11" spans="1:15" ht="19.5" customHeight="1">
      <c r="A11" s="11">
        <v>6</v>
      </c>
      <c r="B11" s="16">
        <v>675726</v>
      </c>
      <c r="C11" s="6" t="s">
        <v>105</v>
      </c>
      <c r="D11" s="47" t="s">
        <v>126</v>
      </c>
      <c r="E11" s="26" t="s">
        <v>24</v>
      </c>
      <c r="F11" s="27" t="s">
        <v>47</v>
      </c>
      <c r="G11" s="24" t="s">
        <v>15</v>
      </c>
      <c r="H11" s="24">
        <v>21</v>
      </c>
      <c r="I11" s="24">
        <v>47</v>
      </c>
      <c r="J11" s="43">
        <v>34</v>
      </c>
      <c r="K11" s="23">
        <v>7.05</v>
      </c>
      <c r="L11" s="23"/>
      <c r="M11" s="30">
        <f t="shared" si="0"/>
        <v>2.238095238095238</v>
      </c>
      <c r="N11" s="30">
        <f t="shared" si="1"/>
        <v>1.619047619047619</v>
      </c>
      <c r="O11" s="31">
        <f t="shared" si="2"/>
        <v>0.3357142857142857</v>
      </c>
    </row>
    <row r="12" spans="1:15" ht="19.5" customHeight="1">
      <c r="A12" s="11">
        <v>7</v>
      </c>
      <c r="B12" s="16">
        <v>675590</v>
      </c>
      <c r="C12" s="6" t="s">
        <v>26</v>
      </c>
      <c r="D12" s="47" t="s">
        <v>127</v>
      </c>
      <c r="E12" s="26" t="s">
        <v>68</v>
      </c>
      <c r="F12" s="27" t="s">
        <v>76</v>
      </c>
      <c r="G12" s="24" t="s">
        <v>15</v>
      </c>
      <c r="H12" s="24">
        <v>21</v>
      </c>
      <c r="I12" s="24">
        <v>47</v>
      </c>
      <c r="J12" s="43">
        <v>32</v>
      </c>
      <c r="K12" s="23">
        <v>18.95</v>
      </c>
      <c r="L12" s="23"/>
      <c r="M12" s="30">
        <f t="shared" si="0"/>
        <v>2.238095238095238</v>
      </c>
      <c r="N12" s="30">
        <f t="shared" si="1"/>
        <v>1.5238095238095237</v>
      </c>
      <c r="O12" s="31">
        <f t="shared" si="2"/>
        <v>0.9023809523809524</v>
      </c>
    </row>
    <row r="13" spans="1:15" ht="19.5" customHeight="1">
      <c r="A13" s="11">
        <v>8</v>
      </c>
      <c r="B13" s="19">
        <v>69375</v>
      </c>
      <c r="C13" s="46" t="s">
        <v>36</v>
      </c>
      <c r="D13" s="19" t="s">
        <v>114</v>
      </c>
      <c r="E13" s="26" t="s">
        <v>2</v>
      </c>
      <c r="F13" s="27" t="s">
        <v>52</v>
      </c>
      <c r="G13" s="24" t="s">
        <v>15</v>
      </c>
      <c r="H13" s="24">
        <v>21</v>
      </c>
      <c r="I13" s="24">
        <v>47</v>
      </c>
      <c r="J13" s="43">
        <v>21</v>
      </c>
      <c r="K13" s="23">
        <v>10.85</v>
      </c>
      <c r="L13" s="23"/>
      <c r="M13" s="30">
        <f t="shared" si="0"/>
        <v>2.238095238095238</v>
      </c>
      <c r="N13" s="30">
        <f t="shared" si="1"/>
        <v>1</v>
      </c>
      <c r="O13" s="31">
        <f t="shared" si="2"/>
        <v>0.5166666666666666</v>
      </c>
    </row>
    <row r="14" spans="1:15" ht="19.5" customHeight="1">
      <c r="A14" s="11">
        <v>9</v>
      </c>
      <c r="B14" s="16">
        <v>205420</v>
      </c>
      <c r="C14" s="6" t="s">
        <v>26</v>
      </c>
      <c r="D14" s="47" t="s">
        <v>64</v>
      </c>
      <c r="E14" s="26" t="s">
        <v>8</v>
      </c>
      <c r="F14" s="27" t="s">
        <v>72</v>
      </c>
      <c r="G14" s="24" t="s">
        <v>15</v>
      </c>
      <c r="H14" s="24">
        <v>21</v>
      </c>
      <c r="I14" s="24">
        <v>46</v>
      </c>
      <c r="J14" s="43">
        <v>29</v>
      </c>
      <c r="K14" s="23">
        <v>12.25</v>
      </c>
      <c r="L14" s="23"/>
      <c r="M14" s="30">
        <f t="shared" si="0"/>
        <v>2.1904761904761907</v>
      </c>
      <c r="N14" s="30">
        <f t="shared" si="1"/>
        <v>1.380952380952381</v>
      </c>
      <c r="O14" s="31">
        <f t="shared" si="2"/>
        <v>0.5833333333333334</v>
      </c>
    </row>
    <row r="15" spans="1:15" ht="19.5" customHeight="1">
      <c r="A15" s="11">
        <v>10</v>
      </c>
      <c r="B15" s="16">
        <v>913999</v>
      </c>
      <c r="C15" s="6" t="s">
        <v>26</v>
      </c>
      <c r="D15" s="47" t="s">
        <v>115</v>
      </c>
      <c r="E15" s="26" t="s">
        <v>3</v>
      </c>
      <c r="F15" s="27" t="s">
        <v>52</v>
      </c>
      <c r="G15" s="24" t="s">
        <v>15</v>
      </c>
      <c r="H15" s="24">
        <v>21</v>
      </c>
      <c r="I15" s="24">
        <v>46</v>
      </c>
      <c r="J15" s="43">
        <v>27</v>
      </c>
      <c r="K15" s="23">
        <v>16</v>
      </c>
      <c r="L15" s="23"/>
      <c r="M15" s="30">
        <f t="shared" si="0"/>
        <v>2.1904761904761907</v>
      </c>
      <c r="N15" s="30">
        <f t="shared" si="1"/>
        <v>1.2857142857142858</v>
      </c>
      <c r="O15" s="31">
        <f t="shared" si="2"/>
        <v>0.7619047619047619</v>
      </c>
    </row>
    <row r="16" spans="1:15" ht="19.5" customHeight="1">
      <c r="A16" s="11">
        <v>11</v>
      </c>
      <c r="B16" s="16">
        <v>675955</v>
      </c>
      <c r="C16" s="6" t="s">
        <v>26</v>
      </c>
      <c r="D16" s="47" t="s">
        <v>118</v>
      </c>
      <c r="E16" s="29" t="s">
        <v>13</v>
      </c>
      <c r="F16" s="27" t="s">
        <v>1</v>
      </c>
      <c r="G16" s="24" t="s">
        <v>15</v>
      </c>
      <c r="H16" s="24">
        <v>21</v>
      </c>
      <c r="I16" s="24">
        <v>45</v>
      </c>
      <c r="J16" s="43">
        <v>26</v>
      </c>
      <c r="K16" s="23">
        <v>9.35</v>
      </c>
      <c r="L16" s="23"/>
      <c r="M16" s="30">
        <f t="shared" si="0"/>
        <v>2.142857142857143</v>
      </c>
      <c r="N16" s="30">
        <f t="shared" si="1"/>
        <v>1.2380952380952381</v>
      </c>
      <c r="O16" s="31">
        <f t="shared" si="2"/>
        <v>0.4452380952380952</v>
      </c>
    </row>
    <row r="17" spans="1:15" ht="19.5" customHeight="1">
      <c r="A17" s="11">
        <v>12</v>
      </c>
      <c r="B17" s="16">
        <v>937706</v>
      </c>
      <c r="C17" s="6" t="s">
        <v>26</v>
      </c>
      <c r="D17" s="47" t="s">
        <v>121</v>
      </c>
      <c r="E17" s="26" t="s">
        <v>7</v>
      </c>
      <c r="F17" s="27" t="s">
        <v>79</v>
      </c>
      <c r="G17" s="24" t="s">
        <v>15</v>
      </c>
      <c r="H17" s="24">
        <v>21</v>
      </c>
      <c r="I17" s="24">
        <v>45</v>
      </c>
      <c r="J17" s="43">
        <v>22</v>
      </c>
      <c r="K17" s="23">
        <v>21.8</v>
      </c>
      <c r="L17" s="23"/>
      <c r="M17" s="30">
        <f t="shared" si="0"/>
        <v>2.142857142857143</v>
      </c>
      <c r="N17" s="30">
        <f t="shared" si="1"/>
        <v>1.0476190476190477</v>
      </c>
      <c r="O17" s="31">
        <f t="shared" si="2"/>
        <v>1.0380952380952382</v>
      </c>
    </row>
    <row r="18" spans="1:15" ht="19.5" customHeight="1">
      <c r="A18" s="11">
        <v>13</v>
      </c>
      <c r="B18" s="16">
        <v>69215</v>
      </c>
      <c r="C18" s="6" t="s">
        <v>32</v>
      </c>
      <c r="D18" s="47" t="s">
        <v>124</v>
      </c>
      <c r="E18" s="26" t="s">
        <v>60</v>
      </c>
      <c r="F18" s="27" t="s">
        <v>71</v>
      </c>
      <c r="G18" s="24" t="s">
        <v>15</v>
      </c>
      <c r="H18" s="24">
        <v>23</v>
      </c>
      <c r="I18" s="24">
        <v>49</v>
      </c>
      <c r="J18" s="43">
        <v>29</v>
      </c>
      <c r="K18" s="23">
        <v>25.5</v>
      </c>
      <c r="L18" s="23"/>
      <c r="M18" s="30">
        <f t="shared" si="0"/>
        <v>2.130434782608696</v>
      </c>
      <c r="N18" s="30">
        <f t="shared" si="1"/>
        <v>1.2608695652173914</v>
      </c>
      <c r="O18" s="31">
        <f t="shared" si="2"/>
        <v>1.108695652173913</v>
      </c>
    </row>
    <row r="19" spans="1:15" ht="19.5" customHeight="1">
      <c r="A19" s="11">
        <v>14</v>
      </c>
      <c r="B19" s="16">
        <v>930731</v>
      </c>
      <c r="C19" s="6" t="s">
        <v>26</v>
      </c>
      <c r="D19" s="47" t="s">
        <v>84</v>
      </c>
      <c r="E19" s="26" t="s">
        <v>63</v>
      </c>
      <c r="F19" s="27" t="s">
        <v>76</v>
      </c>
      <c r="G19" s="24" t="s">
        <v>15</v>
      </c>
      <c r="H19" s="24">
        <v>20</v>
      </c>
      <c r="I19" s="24">
        <v>42</v>
      </c>
      <c r="J19" s="43">
        <v>21</v>
      </c>
      <c r="K19" s="23">
        <v>16.25</v>
      </c>
      <c r="L19" s="23"/>
      <c r="M19" s="30">
        <f t="shared" si="0"/>
        <v>2.1</v>
      </c>
      <c r="N19" s="30">
        <f t="shared" si="1"/>
        <v>1.05</v>
      </c>
      <c r="O19" s="31">
        <f t="shared" si="2"/>
        <v>0.8125</v>
      </c>
    </row>
    <row r="20" spans="1:15" ht="19.5" customHeight="1">
      <c r="A20" s="11">
        <v>15</v>
      </c>
      <c r="B20" s="16">
        <v>917220</v>
      </c>
      <c r="C20" s="6" t="s">
        <v>26</v>
      </c>
      <c r="D20" s="47" t="s">
        <v>45</v>
      </c>
      <c r="E20" s="26" t="s">
        <v>4</v>
      </c>
      <c r="F20" s="27" t="s">
        <v>52</v>
      </c>
      <c r="G20" s="24" t="s">
        <v>15</v>
      </c>
      <c r="H20" s="24">
        <v>21</v>
      </c>
      <c r="I20" s="24">
        <v>44</v>
      </c>
      <c r="J20" s="43">
        <v>18</v>
      </c>
      <c r="K20" s="23">
        <v>10.5</v>
      </c>
      <c r="L20" s="23"/>
      <c r="M20" s="30">
        <f t="shared" si="0"/>
        <v>2.0952380952380953</v>
      </c>
      <c r="N20" s="30">
        <f t="shared" si="1"/>
        <v>0.8571428571428571</v>
      </c>
      <c r="O20" s="31">
        <f t="shared" si="2"/>
        <v>0.5</v>
      </c>
    </row>
    <row r="21" spans="1:15" ht="19.5" customHeight="1">
      <c r="A21" s="11">
        <v>16</v>
      </c>
      <c r="B21" s="16">
        <v>79927</v>
      </c>
      <c r="C21" s="6" t="s">
        <v>56</v>
      </c>
      <c r="D21" s="47" t="s">
        <v>117</v>
      </c>
      <c r="E21" s="26" t="s">
        <v>12</v>
      </c>
      <c r="F21" s="27" t="s">
        <v>1</v>
      </c>
      <c r="G21" s="24" t="s">
        <v>15</v>
      </c>
      <c r="H21" s="24">
        <v>21</v>
      </c>
      <c r="I21" s="24">
        <v>43</v>
      </c>
      <c r="J21" s="43">
        <v>17</v>
      </c>
      <c r="K21" s="23">
        <v>15.75</v>
      </c>
      <c r="L21" s="23"/>
      <c r="M21" s="30">
        <f t="shared" si="0"/>
        <v>2.0476190476190474</v>
      </c>
      <c r="N21" s="30">
        <f t="shared" si="1"/>
        <v>0.8095238095238095</v>
      </c>
      <c r="O21" s="31">
        <f t="shared" si="2"/>
        <v>0.75</v>
      </c>
    </row>
    <row r="22" spans="1:15" ht="19.5" customHeight="1">
      <c r="A22" s="11">
        <v>17</v>
      </c>
      <c r="B22" s="16">
        <v>206121</v>
      </c>
      <c r="C22" s="6" t="s">
        <v>29</v>
      </c>
      <c r="D22" s="47" t="s">
        <v>69</v>
      </c>
      <c r="E22" s="22" t="s">
        <v>65</v>
      </c>
      <c r="F22" s="27" t="s">
        <v>77</v>
      </c>
      <c r="G22" s="24" t="s">
        <v>15</v>
      </c>
      <c r="H22" s="24">
        <v>23</v>
      </c>
      <c r="I22" s="24">
        <v>46</v>
      </c>
      <c r="J22" s="43">
        <v>26</v>
      </c>
      <c r="K22" s="23">
        <v>11.65</v>
      </c>
      <c r="L22" s="23"/>
      <c r="M22" s="30">
        <f t="shared" si="0"/>
        <v>2</v>
      </c>
      <c r="N22" s="30">
        <f t="shared" si="1"/>
        <v>1.1304347826086956</v>
      </c>
      <c r="O22" s="31">
        <f t="shared" si="2"/>
        <v>0.5065217391304347</v>
      </c>
    </row>
    <row r="23" spans="1:15" ht="19.5" customHeight="1">
      <c r="A23" s="11">
        <v>18</v>
      </c>
      <c r="B23" s="19">
        <v>951373</v>
      </c>
      <c r="C23" s="46" t="s">
        <v>26</v>
      </c>
      <c r="D23" s="19" t="s">
        <v>119</v>
      </c>
      <c r="E23" s="26" t="s">
        <v>9</v>
      </c>
      <c r="F23" s="27" t="s">
        <v>72</v>
      </c>
      <c r="G23" s="24" t="s">
        <v>15</v>
      </c>
      <c r="H23" s="24">
        <v>21</v>
      </c>
      <c r="I23" s="24">
        <v>41</v>
      </c>
      <c r="J23" s="43">
        <v>28</v>
      </c>
      <c r="K23" s="23">
        <v>16.15</v>
      </c>
      <c r="L23" s="23"/>
      <c r="M23" s="30">
        <f t="shared" si="0"/>
        <v>1.9523809523809523</v>
      </c>
      <c r="N23" s="30">
        <f t="shared" si="1"/>
        <v>1.3333333333333333</v>
      </c>
      <c r="O23" s="31">
        <f t="shared" si="2"/>
        <v>0.769047619047619</v>
      </c>
    </row>
    <row r="24" spans="1:15" ht="19.5" customHeight="1">
      <c r="A24" s="11">
        <v>19</v>
      </c>
      <c r="B24" s="6">
        <v>945103</v>
      </c>
      <c r="C24" s="6" t="s">
        <v>26</v>
      </c>
      <c r="D24" s="47" t="s">
        <v>80</v>
      </c>
      <c r="E24" s="29" t="s">
        <v>10</v>
      </c>
      <c r="F24" s="27" t="s">
        <v>52</v>
      </c>
      <c r="G24" s="24" t="s">
        <v>15</v>
      </c>
      <c r="H24" s="24">
        <v>21</v>
      </c>
      <c r="I24" s="24">
        <v>40</v>
      </c>
      <c r="J24" s="43">
        <v>20</v>
      </c>
      <c r="K24" s="23">
        <v>14.65</v>
      </c>
      <c r="L24" s="23"/>
      <c r="M24" s="30">
        <f t="shared" si="0"/>
        <v>1.9047619047619047</v>
      </c>
      <c r="N24" s="30">
        <f t="shared" si="1"/>
        <v>0.9523809523809523</v>
      </c>
      <c r="O24" s="31">
        <f t="shared" si="2"/>
        <v>0.6976190476190476</v>
      </c>
    </row>
    <row r="25" spans="1:15" ht="19.5" customHeight="1">
      <c r="A25" s="11">
        <v>20</v>
      </c>
      <c r="B25" s="16">
        <v>65246</v>
      </c>
      <c r="C25" s="6" t="s">
        <v>30</v>
      </c>
      <c r="D25" s="47" t="s">
        <v>81</v>
      </c>
      <c r="E25" s="26" t="s">
        <v>67</v>
      </c>
      <c r="F25" s="27" t="s">
        <v>78</v>
      </c>
      <c r="G25" s="24" t="s">
        <v>15</v>
      </c>
      <c r="H25" s="24">
        <v>21</v>
      </c>
      <c r="I25" s="24">
        <v>40</v>
      </c>
      <c r="J25" s="43">
        <v>17</v>
      </c>
      <c r="K25" s="23">
        <v>17.35</v>
      </c>
      <c r="L25" s="23"/>
      <c r="M25" s="30">
        <f t="shared" si="0"/>
        <v>1.9047619047619047</v>
      </c>
      <c r="N25" s="30">
        <f t="shared" si="1"/>
        <v>0.8095238095238095</v>
      </c>
      <c r="O25" s="31">
        <f t="shared" si="2"/>
        <v>0.8261904761904763</v>
      </c>
    </row>
    <row r="26" spans="1:15" ht="19.5" customHeight="1">
      <c r="A26" s="11">
        <v>21</v>
      </c>
      <c r="B26" s="16">
        <v>59453</v>
      </c>
      <c r="C26" s="6" t="s">
        <v>105</v>
      </c>
      <c r="D26" s="47" t="s">
        <v>92</v>
      </c>
      <c r="E26" s="26" t="s">
        <v>58</v>
      </c>
      <c r="F26" s="27" t="s">
        <v>71</v>
      </c>
      <c r="G26" s="24" t="s">
        <v>15</v>
      </c>
      <c r="H26" s="24">
        <v>21</v>
      </c>
      <c r="I26" s="24">
        <v>40</v>
      </c>
      <c r="J26" s="43">
        <v>16</v>
      </c>
      <c r="K26" s="23">
        <v>25.85</v>
      </c>
      <c r="L26" s="23"/>
      <c r="M26" s="30">
        <f t="shared" si="0"/>
        <v>1.9047619047619047</v>
      </c>
      <c r="N26" s="30">
        <f t="shared" si="1"/>
        <v>0.7619047619047619</v>
      </c>
      <c r="O26" s="31">
        <f t="shared" si="2"/>
        <v>1.230952380952381</v>
      </c>
    </row>
    <row r="27" spans="1:15" ht="19.5" customHeight="1">
      <c r="A27" s="11">
        <v>22</v>
      </c>
      <c r="B27" s="19">
        <v>930009</v>
      </c>
      <c r="C27" s="46" t="s">
        <v>26</v>
      </c>
      <c r="D27" s="19" t="s">
        <v>123</v>
      </c>
      <c r="E27" s="26" t="s">
        <v>66</v>
      </c>
      <c r="F27" s="27" t="s">
        <v>75</v>
      </c>
      <c r="G27" s="24" t="s">
        <v>15</v>
      </c>
      <c r="H27" s="24">
        <v>21</v>
      </c>
      <c r="I27" s="24">
        <v>40</v>
      </c>
      <c r="J27" s="43">
        <v>4</v>
      </c>
      <c r="K27" s="23">
        <v>14.8</v>
      </c>
      <c r="L27" s="23"/>
      <c r="M27" s="30">
        <f t="shared" si="0"/>
        <v>1.9047619047619047</v>
      </c>
      <c r="N27" s="30">
        <f t="shared" si="1"/>
        <v>0.19047619047619047</v>
      </c>
      <c r="O27" s="31">
        <f t="shared" si="2"/>
        <v>0.7047619047619048</v>
      </c>
    </row>
    <row r="28" spans="1:15" ht="19.5" customHeight="1">
      <c r="A28" s="11">
        <v>23</v>
      </c>
      <c r="B28" s="16">
        <v>917291</v>
      </c>
      <c r="C28" s="6"/>
      <c r="D28" s="47" t="s">
        <v>122</v>
      </c>
      <c r="E28" s="26" t="s">
        <v>5</v>
      </c>
      <c r="F28" s="27" t="s">
        <v>19</v>
      </c>
      <c r="G28" s="24" t="s">
        <v>15</v>
      </c>
      <c r="H28" s="24">
        <v>23</v>
      </c>
      <c r="I28" s="24">
        <v>43</v>
      </c>
      <c r="J28" s="43">
        <v>19</v>
      </c>
      <c r="K28" s="23">
        <v>17.2</v>
      </c>
      <c r="L28" s="23"/>
      <c r="M28" s="30">
        <f t="shared" si="0"/>
        <v>1.8695652173913044</v>
      </c>
      <c r="N28" s="30">
        <f t="shared" si="1"/>
        <v>0.8260869565217391</v>
      </c>
      <c r="O28" s="31">
        <f t="shared" si="2"/>
        <v>0.7478260869565218</v>
      </c>
    </row>
    <row r="29" spans="1:15" ht="19.5" customHeight="1">
      <c r="A29" s="11">
        <v>24</v>
      </c>
      <c r="B29" s="16">
        <v>81070</v>
      </c>
      <c r="C29" s="6" t="s">
        <v>26</v>
      </c>
      <c r="D29" s="47" t="s">
        <v>116</v>
      </c>
      <c r="E29" s="26" t="s">
        <v>11</v>
      </c>
      <c r="F29" s="27" t="s">
        <v>1</v>
      </c>
      <c r="G29" s="24" t="s">
        <v>15</v>
      </c>
      <c r="H29" s="24">
        <v>21</v>
      </c>
      <c r="I29" s="24">
        <v>38</v>
      </c>
      <c r="J29" s="43">
        <v>19</v>
      </c>
      <c r="K29" s="23">
        <v>13.3</v>
      </c>
      <c r="L29" s="23"/>
      <c r="M29" s="30">
        <f t="shared" si="0"/>
        <v>1.8095238095238095</v>
      </c>
      <c r="N29" s="30">
        <f t="shared" si="1"/>
        <v>0.9047619047619048</v>
      </c>
      <c r="O29" s="31">
        <f t="shared" si="2"/>
        <v>0.6333333333333334</v>
      </c>
    </row>
    <row r="30" ht="19.5" customHeight="1">
      <c r="A30" s="11"/>
    </row>
    <row r="33" ht="19.5" customHeight="1">
      <c r="D33" s="6"/>
    </row>
  </sheetData>
  <sheetProtection selectLockedCells="1" selectUnlockedCells="1"/>
  <mergeCells count="12">
    <mergeCell ref="E3:F4"/>
    <mergeCell ref="G3:G4"/>
    <mergeCell ref="I3:I4"/>
    <mergeCell ref="J3:J4"/>
    <mergeCell ref="B1:O1"/>
    <mergeCell ref="M2:O2"/>
    <mergeCell ref="N3:N4"/>
    <mergeCell ref="M3:M4"/>
    <mergeCell ref="K3:K4"/>
    <mergeCell ref="O3:O4"/>
    <mergeCell ref="H3:H4"/>
    <mergeCell ref="D3:D4"/>
  </mergeCells>
  <printOptions horizontalCentered="1"/>
  <pageMargins left="0.1968503937007874" right="0.1968503937007874" top="0.1968503937007874" bottom="0.1968503937007874" header="0.5118110236220472" footer="0.5118110236220472"/>
  <pageSetup fitToHeight="0"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P63"/>
  <sheetViews>
    <sheetView zoomScale="80" zoomScaleNormal="80" zoomScalePageLayoutView="0" workbookViewId="0" topLeftCell="A10">
      <selection activeCell="G31" sqref="G31"/>
    </sheetView>
  </sheetViews>
  <sheetFormatPr defaultColWidth="40.7109375" defaultRowHeight="19.5" customHeight="1"/>
  <cols>
    <col min="1" max="1" width="5.140625" style="1" bestFit="1" customWidth="1"/>
    <col min="2" max="2" width="10.57421875" style="15" bestFit="1" customWidth="1"/>
    <col min="3" max="3" width="9.8515625" style="1" bestFit="1" customWidth="1"/>
    <col min="4" max="4" width="39.7109375" style="1" bestFit="1" customWidth="1"/>
    <col min="5" max="5" width="5.28125" style="5" bestFit="1" customWidth="1"/>
    <col min="6" max="6" width="5.57421875" style="5" bestFit="1" customWidth="1"/>
    <col min="7" max="7" width="12.140625" style="1" customWidth="1"/>
    <col min="8" max="8" width="10.00390625" style="1" bestFit="1" customWidth="1"/>
    <col min="9" max="9" width="7.7109375" style="1" bestFit="1" customWidth="1"/>
    <col min="10" max="10" width="13.00390625" style="6" bestFit="1" customWidth="1"/>
    <col min="11" max="11" width="12.7109375" style="1" customWidth="1"/>
    <col min="12" max="12" width="1.7109375" style="1" customWidth="1"/>
    <col min="13" max="13" width="8.8515625" style="6" bestFit="1" customWidth="1"/>
    <col min="14" max="14" width="7.28125" style="1" bestFit="1" customWidth="1"/>
    <col min="15" max="15" width="13.00390625" style="1" bestFit="1" customWidth="1"/>
    <col min="16" max="16" width="17.8515625" style="1" bestFit="1" customWidth="1"/>
    <col min="17" max="18" width="40.7109375" style="1" customWidth="1"/>
    <col min="19" max="19" width="3.00390625" style="1" bestFit="1" customWidth="1"/>
    <col min="20" max="21" width="3.28125" style="1" bestFit="1" customWidth="1"/>
    <col min="22" max="22" width="6.00390625" style="1" bestFit="1" customWidth="1"/>
    <col min="23" max="16384" width="40.7109375" style="1" customWidth="1"/>
  </cols>
  <sheetData>
    <row r="1" spans="2:16" ht="19.5" customHeight="1">
      <c r="B1" s="69" t="s">
        <v>173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20"/>
    </row>
    <row r="2" spans="13:15" ht="19.5" customHeight="1">
      <c r="M2" s="68" t="s">
        <v>172</v>
      </c>
      <c r="N2" s="68"/>
      <c r="O2" s="68"/>
    </row>
    <row r="3" spans="2:15" ht="19.5" customHeight="1">
      <c r="B3" s="14"/>
      <c r="C3" s="7"/>
      <c r="D3" s="70" t="s">
        <v>96</v>
      </c>
      <c r="E3" s="72" t="s">
        <v>35</v>
      </c>
      <c r="F3" s="72"/>
      <c r="G3" s="67" t="s">
        <v>17</v>
      </c>
      <c r="H3" s="66" t="s">
        <v>20</v>
      </c>
      <c r="I3" s="67" t="s">
        <v>14</v>
      </c>
      <c r="J3" s="66" t="s">
        <v>100</v>
      </c>
      <c r="K3" s="66" t="s">
        <v>0</v>
      </c>
      <c r="L3" s="57"/>
      <c r="M3" s="66" t="s">
        <v>51</v>
      </c>
      <c r="N3" s="66" t="s">
        <v>100</v>
      </c>
      <c r="O3" s="66" t="s">
        <v>0</v>
      </c>
    </row>
    <row r="4" spans="2:15" ht="19.5" customHeight="1">
      <c r="B4" s="14"/>
      <c r="C4" s="7"/>
      <c r="D4" s="71"/>
      <c r="E4" s="72"/>
      <c r="F4" s="72"/>
      <c r="G4" s="67"/>
      <c r="H4" s="67"/>
      <c r="I4" s="67"/>
      <c r="J4" s="66"/>
      <c r="K4" s="67"/>
      <c r="L4" s="2"/>
      <c r="M4" s="66"/>
      <c r="N4" s="66"/>
      <c r="O4" s="67"/>
    </row>
    <row r="5" spans="2:13" ht="19.5" customHeight="1">
      <c r="B5" s="14"/>
      <c r="C5" s="7"/>
      <c r="D5" s="3"/>
      <c r="E5" s="9"/>
      <c r="F5" s="9"/>
      <c r="G5" s="2"/>
      <c r="H5" s="2"/>
      <c r="I5" s="2"/>
      <c r="J5" s="10"/>
      <c r="M5" s="2"/>
    </row>
    <row r="6" spans="1:15" ht="19.5" customHeight="1">
      <c r="A6" s="11">
        <v>1</v>
      </c>
      <c r="B6" s="19">
        <v>943285</v>
      </c>
      <c r="C6" s="46" t="s">
        <v>26</v>
      </c>
      <c r="D6" s="19" t="s">
        <v>91</v>
      </c>
      <c r="E6" s="29" t="s">
        <v>2</v>
      </c>
      <c r="F6" s="28" t="s">
        <v>1</v>
      </c>
      <c r="G6" s="24" t="s">
        <v>15</v>
      </c>
      <c r="H6" s="24">
        <v>17</v>
      </c>
      <c r="I6" s="24">
        <v>43</v>
      </c>
      <c r="J6" s="43">
        <v>43</v>
      </c>
      <c r="K6" s="23">
        <v>6.6</v>
      </c>
      <c r="L6" s="23"/>
      <c r="M6" s="30">
        <f aca="true" t="shared" si="0" ref="M6:M32">I6/H6</f>
        <v>2.5294117647058822</v>
      </c>
      <c r="N6" s="31">
        <f aca="true" t="shared" si="1" ref="N6:N32">J6/H6</f>
        <v>2.5294117647058822</v>
      </c>
      <c r="O6" s="31">
        <f aca="true" t="shared" si="2" ref="O6:O32">K6/H6</f>
        <v>0.388235294117647</v>
      </c>
    </row>
    <row r="7" spans="1:15" ht="19.5" customHeight="1">
      <c r="A7" s="11">
        <v>2</v>
      </c>
      <c r="B7" s="16">
        <v>947426</v>
      </c>
      <c r="C7" s="6" t="s">
        <v>26</v>
      </c>
      <c r="D7" s="47" t="s">
        <v>136</v>
      </c>
      <c r="E7" s="26" t="s">
        <v>2</v>
      </c>
      <c r="F7" s="27" t="s">
        <v>75</v>
      </c>
      <c r="G7" s="24" t="s">
        <v>15</v>
      </c>
      <c r="H7" s="24">
        <v>21</v>
      </c>
      <c r="I7" s="24">
        <v>52</v>
      </c>
      <c r="J7" s="43">
        <v>40</v>
      </c>
      <c r="K7" s="23">
        <v>8.85</v>
      </c>
      <c r="L7" s="23"/>
      <c r="M7" s="30">
        <f t="shared" si="0"/>
        <v>2.4761904761904763</v>
      </c>
      <c r="N7" s="31">
        <f t="shared" si="1"/>
        <v>1.9047619047619047</v>
      </c>
      <c r="O7" s="31">
        <f t="shared" si="2"/>
        <v>0.42142857142857143</v>
      </c>
    </row>
    <row r="8" spans="1:15" ht="19.5" customHeight="1">
      <c r="A8" s="11">
        <v>3</v>
      </c>
      <c r="B8" s="16">
        <v>951556</v>
      </c>
      <c r="C8" s="6" t="s">
        <v>26</v>
      </c>
      <c r="D8" s="47" t="s">
        <v>134</v>
      </c>
      <c r="E8" s="26" t="s">
        <v>2</v>
      </c>
      <c r="F8" s="27" t="s">
        <v>76</v>
      </c>
      <c r="G8" s="24" t="s">
        <v>15</v>
      </c>
      <c r="H8" s="24">
        <v>16</v>
      </c>
      <c r="I8" s="24">
        <v>39</v>
      </c>
      <c r="J8" s="43">
        <v>33</v>
      </c>
      <c r="K8" s="23">
        <v>13.3</v>
      </c>
      <c r="L8" s="23"/>
      <c r="M8" s="30">
        <f t="shared" si="0"/>
        <v>2.4375</v>
      </c>
      <c r="N8" s="31">
        <f t="shared" si="1"/>
        <v>2.0625</v>
      </c>
      <c r="O8" s="31">
        <f t="shared" si="2"/>
        <v>0.83125</v>
      </c>
    </row>
    <row r="9" spans="1:15" ht="19.5" customHeight="1">
      <c r="A9" s="11">
        <v>4</v>
      </c>
      <c r="B9" s="19">
        <v>24720</v>
      </c>
      <c r="C9" s="6" t="s">
        <v>31</v>
      </c>
      <c r="D9" s="6" t="s">
        <v>142</v>
      </c>
      <c r="E9" s="29" t="s">
        <v>3</v>
      </c>
      <c r="F9" s="28" t="s">
        <v>74</v>
      </c>
      <c r="G9" s="24" t="s">
        <v>15</v>
      </c>
      <c r="H9" s="22">
        <v>15</v>
      </c>
      <c r="I9" s="22">
        <v>35</v>
      </c>
      <c r="J9" s="43">
        <v>28</v>
      </c>
      <c r="K9" s="23">
        <v>5.1</v>
      </c>
      <c r="L9" s="23"/>
      <c r="M9" s="30">
        <f t="shared" si="0"/>
        <v>2.3333333333333335</v>
      </c>
      <c r="N9" s="31">
        <f t="shared" si="1"/>
        <v>1.8666666666666667</v>
      </c>
      <c r="O9" s="31">
        <f t="shared" si="2"/>
        <v>0.33999999999999997</v>
      </c>
    </row>
    <row r="10" spans="1:15" ht="19.5" customHeight="1">
      <c r="A10" s="11">
        <v>5</v>
      </c>
      <c r="B10" s="16">
        <v>943259</v>
      </c>
      <c r="C10" s="6" t="s">
        <v>26</v>
      </c>
      <c r="D10" s="47" t="s">
        <v>129</v>
      </c>
      <c r="E10" s="22" t="s">
        <v>3</v>
      </c>
      <c r="F10" s="27" t="s">
        <v>72</v>
      </c>
      <c r="G10" s="24" t="s">
        <v>15</v>
      </c>
      <c r="H10" s="24">
        <v>15</v>
      </c>
      <c r="I10" s="24">
        <v>35</v>
      </c>
      <c r="J10" s="43">
        <v>25</v>
      </c>
      <c r="K10" s="23">
        <v>11.5</v>
      </c>
      <c r="L10" s="23"/>
      <c r="M10" s="30">
        <f t="shared" si="0"/>
        <v>2.3333333333333335</v>
      </c>
      <c r="N10" s="31">
        <f t="shared" si="1"/>
        <v>1.6666666666666667</v>
      </c>
      <c r="O10" s="31">
        <f t="shared" si="2"/>
        <v>0.7666666666666667</v>
      </c>
    </row>
    <row r="11" spans="1:15" ht="19.5" customHeight="1">
      <c r="A11" s="11">
        <v>6</v>
      </c>
      <c r="B11" s="16">
        <v>949271</v>
      </c>
      <c r="C11" s="6" t="s">
        <v>26</v>
      </c>
      <c r="D11" s="47" t="s">
        <v>128</v>
      </c>
      <c r="E11" s="26" t="s">
        <v>2</v>
      </c>
      <c r="F11" s="27" t="s">
        <v>72</v>
      </c>
      <c r="G11" s="24" t="s">
        <v>15</v>
      </c>
      <c r="H11" s="24">
        <v>16</v>
      </c>
      <c r="I11" s="24">
        <v>37</v>
      </c>
      <c r="J11" s="43">
        <v>31</v>
      </c>
      <c r="K11" s="23">
        <v>21.85</v>
      </c>
      <c r="L11" s="23"/>
      <c r="M11" s="30">
        <f t="shared" si="0"/>
        <v>2.3125</v>
      </c>
      <c r="N11" s="31">
        <f t="shared" si="1"/>
        <v>1.9375</v>
      </c>
      <c r="O11" s="31">
        <f t="shared" si="2"/>
        <v>1.365625</v>
      </c>
    </row>
    <row r="12" spans="1:15" ht="19.5" customHeight="1">
      <c r="A12" s="11">
        <v>7</v>
      </c>
      <c r="B12" s="16">
        <v>951366</v>
      </c>
      <c r="C12" s="6" t="s">
        <v>27</v>
      </c>
      <c r="D12" s="47" t="s">
        <v>177</v>
      </c>
      <c r="E12" s="26" t="s">
        <v>2</v>
      </c>
      <c r="F12" s="27" t="s">
        <v>71</v>
      </c>
      <c r="G12" s="24" t="s">
        <v>15</v>
      </c>
      <c r="H12" s="24">
        <v>16</v>
      </c>
      <c r="I12" s="24">
        <v>37</v>
      </c>
      <c r="J12" s="43">
        <v>30</v>
      </c>
      <c r="K12" s="23">
        <v>19.65</v>
      </c>
      <c r="L12" s="23"/>
      <c r="M12" s="30">
        <f t="shared" si="0"/>
        <v>2.3125</v>
      </c>
      <c r="N12" s="31">
        <f t="shared" si="1"/>
        <v>1.875</v>
      </c>
      <c r="O12" s="31">
        <f t="shared" si="2"/>
        <v>1.228125</v>
      </c>
    </row>
    <row r="13" spans="1:15" ht="19.5" customHeight="1">
      <c r="A13" s="11">
        <v>8</v>
      </c>
      <c r="B13" s="16">
        <v>943294</v>
      </c>
      <c r="C13" s="6" t="s">
        <v>26</v>
      </c>
      <c r="D13" s="47" t="s">
        <v>138</v>
      </c>
      <c r="E13" s="29" t="s">
        <v>3</v>
      </c>
      <c r="F13" s="28" t="s">
        <v>52</v>
      </c>
      <c r="G13" s="24" t="s">
        <v>15</v>
      </c>
      <c r="H13" s="24">
        <v>17</v>
      </c>
      <c r="I13" s="24">
        <v>39</v>
      </c>
      <c r="J13" s="43">
        <v>20</v>
      </c>
      <c r="K13" s="23">
        <v>10.7</v>
      </c>
      <c r="L13" s="23"/>
      <c r="M13" s="30">
        <f t="shared" si="0"/>
        <v>2.2941176470588234</v>
      </c>
      <c r="N13" s="31">
        <f t="shared" si="1"/>
        <v>1.1764705882352942</v>
      </c>
      <c r="O13" s="31">
        <f t="shared" si="2"/>
        <v>0.6294117647058823</v>
      </c>
    </row>
    <row r="14" spans="1:15" ht="19.5" customHeight="1">
      <c r="A14" s="11">
        <v>9</v>
      </c>
      <c r="B14" s="16">
        <v>951827</v>
      </c>
      <c r="C14" s="6" t="s">
        <v>26</v>
      </c>
      <c r="D14" s="47" t="s">
        <v>143</v>
      </c>
      <c r="E14" s="29" t="s">
        <v>3</v>
      </c>
      <c r="F14" s="28" t="s">
        <v>71</v>
      </c>
      <c r="G14" s="24" t="s">
        <v>15</v>
      </c>
      <c r="H14" s="24">
        <v>17</v>
      </c>
      <c r="I14" s="24">
        <v>38</v>
      </c>
      <c r="J14" s="43">
        <v>23</v>
      </c>
      <c r="K14" s="23">
        <v>40.4</v>
      </c>
      <c r="L14" s="23"/>
      <c r="M14" s="30">
        <f t="shared" si="0"/>
        <v>2.235294117647059</v>
      </c>
      <c r="N14" s="31">
        <f t="shared" si="1"/>
        <v>1.3529411764705883</v>
      </c>
      <c r="O14" s="31">
        <f t="shared" si="2"/>
        <v>2.376470588235294</v>
      </c>
    </row>
    <row r="15" spans="1:15" ht="19.5" customHeight="1">
      <c r="A15" s="11">
        <v>10</v>
      </c>
      <c r="B15" s="16">
        <v>920750</v>
      </c>
      <c r="C15" s="6" t="s">
        <v>31</v>
      </c>
      <c r="D15" s="47" t="s">
        <v>89</v>
      </c>
      <c r="E15" s="26" t="s">
        <v>2</v>
      </c>
      <c r="F15" s="27" t="s">
        <v>19</v>
      </c>
      <c r="G15" s="24" t="s">
        <v>15</v>
      </c>
      <c r="H15" s="24">
        <v>21</v>
      </c>
      <c r="I15" s="24">
        <v>46</v>
      </c>
      <c r="J15" s="43">
        <v>32</v>
      </c>
      <c r="K15" s="23">
        <v>22.25</v>
      </c>
      <c r="L15" s="23"/>
      <c r="M15" s="30">
        <f t="shared" si="0"/>
        <v>2.1904761904761907</v>
      </c>
      <c r="N15" s="31">
        <f t="shared" si="1"/>
        <v>1.5238095238095237</v>
      </c>
      <c r="O15" s="31">
        <f t="shared" si="2"/>
        <v>1.0595238095238095</v>
      </c>
    </row>
    <row r="16" spans="1:15" ht="19.5" customHeight="1">
      <c r="A16" s="11">
        <v>11</v>
      </c>
      <c r="B16" s="16">
        <v>935538</v>
      </c>
      <c r="C16" s="6" t="s">
        <v>26</v>
      </c>
      <c r="D16" s="47" t="s">
        <v>130</v>
      </c>
      <c r="E16" s="29" t="s">
        <v>2</v>
      </c>
      <c r="F16" s="27" t="s">
        <v>78</v>
      </c>
      <c r="G16" s="24" t="s">
        <v>15</v>
      </c>
      <c r="H16" s="24">
        <v>16</v>
      </c>
      <c r="I16" s="24">
        <v>35</v>
      </c>
      <c r="J16" s="43">
        <v>16</v>
      </c>
      <c r="K16" s="23">
        <v>11.3</v>
      </c>
      <c r="L16" s="23"/>
      <c r="M16" s="30">
        <f t="shared" si="0"/>
        <v>2.1875</v>
      </c>
      <c r="N16" s="31">
        <f t="shared" si="1"/>
        <v>1</v>
      </c>
      <c r="O16" s="31">
        <f t="shared" si="2"/>
        <v>0.70625</v>
      </c>
    </row>
    <row r="17" spans="1:15" ht="19.5" customHeight="1">
      <c r="A17" s="11">
        <v>12</v>
      </c>
      <c r="B17" s="16">
        <v>947243</v>
      </c>
      <c r="C17" s="6" t="s">
        <v>178</v>
      </c>
      <c r="D17" s="47" t="s">
        <v>179</v>
      </c>
      <c r="E17" s="26" t="s">
        <v>3</v>
      </c>
      <c r="F17" s="27" t="s">
        <v>77</v>
      </c>
      <c r="G17" s="24" t="s">
        <v>15</v>
      </c>
      <c r="H17" s="24">
        <v>17</v>
      </c>
      <c r="I17" s="24">
        <v>37</v>
      </c>
      <c r="J17" s="43">
        <v>24</v>
      </c>
      <c r="K17" s="23">
        <v>35.6</v>
      </c>
      <c r="L17" s="23"/>
      <c r="M17" s="30">
        <f t="shared" si="0"/>
        <v>2.176470588235294</v>
      </c>
      <c r="N17" s="31">
        <f t="shared" si="1"/>
        <v>1.411764705882353</v>
      </c>
      <c r="O17" s="31">
        <f t="shared" si="2"/>
        <v>2.0941176470588236</v>
      </c>
    </row>
    <row r="18" spans="1:15" ht="19.5" customHeight="1">
      <c r="A18" s="11">
        <v>13</v>
      </c>
      <c r="B18" s="16">
        <v>920554</v>
      </c>
      <c r="C18" s="6" t="s">
        <v>26</v>
      </c>
      <c r="D18" s="47" t="s">
        <v>144</v>
      </c>
      <c r="E18" s="29" t="s">
        <v>4</v>
      </c>
      <c r="F18" s="28" t="s">
        <v>71</v>
      </c>
      <c r="G18" s="24" t="s">
        <v>15</v>
      </c>
      <c r="H18" s="24">
        <v>15</v>
      </c>
      <c r="I18" s="24">
        <v>32</v>
      </c>
      <c r="J18" s="43">
        <v>17</v>
      </c>
      <c r="K18" s="23">
        <v>9</v>
      </c>
      <c r="L18" s="23"/>
      <c r="M18" s="30">
        <f t="shared" si="0"/>
        <v>2.1333333333333333</v>
      </c>
      <c r="N18" s="31">
        <f t="shared" si="1"/>
        <v>1.1333333333333333</v>
      </c>
      <c r="O18" s="31">
        <f t="shared" si="2"/>
        <v>0.6</v>
      </c>
    </row>
    <row r="19" spans="1:15" ht="19.5" customHeight="1">
      <c r="A19" s="11">
        <v>14</v>
      </c>
      <c r="B19" s="16">
        <v>675220</v>
      </c>
      <c r="C19" s="6" t="s">
        <v>31</v>
      </c>
      <c r="D19" s="47" t="s">
        <v>137</v>
      </c>
      <c r="E19" s="29" t="s">
        <v>2</v>
      </c>
      <c r="F19" s="28" t="s">
        <v>52</v>
      </c>
      <c r="G19" s="24" t="s">
        <v>15</v>
      </c>
      <c r="H19" s="24">
        <v>17</v>
      </c>
      <c r="I19" s="24">
        <v>36</v>
      </c>
      <c r="J19" s="43">
        <v>18</v>
      </c>
      <c r="K19" s="23">
        <v>9.9</v>
      </c>
      <c r="L19" s="23"/>
      <c r="M19" s="30">
        <f t="shared" si="0"/>
        <v>2.1176470588235294</v>
      </c>
      <c r="N19" s="31">
        <f t="shared" si="1"/>
        <v>1.0588235294117647</v>
      </c>
      <c r="O19" s="31">
        <f t="shared" si="2"/>
        <v>0.5823529411764706</v>
      </c>
    </row>
    <row r="20" spans="1:15" ht="19.5" customHeight="1">
      <c r="A20" s="11">
        <v>15</v>
      </c>
      <c r="B20" s="19">
        <v>23770</v>
      </c>
      <c r="C20" s="46" t="s">
        <v>33</v>
      </c>
      <c r="D20" s="19" t="s">
        <v>88</v>
      </c>
      <c r="E20" s="26" t="s">
        <v>2</v>
      </c>
      <c r="F20" s="27" t="s">
        <v>77</v>
      </c>
      <c r="G20" s="24" t="s">
        <v>15</v>
      </c>
      <c r="H20" s="24">
        <v>15</v>
      </c>
      <c r="I20" s="24">
        <v>31</v>
      </c>
      <c r="J20" s="43">
        <v>26</v>
      </c>
      <c r="K20" s="23">
        <v>16.3</v>
      </c>
      <c r="L20" s="23"/>
      <c r="M20" s="30">
        <f t="shared" si="0"/>
        <v>2.066666666666667</v>
      </c>
      <c r="N20" s="31">
        <f t="shared" si="1"/>
        <v>1.7333333333333334</v>
      </c>
      <c r="O20" s="31">
        <f t="shared" si="2"/>
        <v>1.0866666666666667</v>
      </c>
    </row>
    <row r="21" spans="1:15" ht="19.5" customHeight="1">
      <c r="A21" s="11">
        <v>16</v>
      </c>
      <c r="B21" s="16">
        <v>82012</v>
      </c>
      <c r="C21" s="6" t="s">
        <v>140</v>
      </c>
      <c r="D21" s="6" t="s">
        <v>141</v>
      </c>
      <c r="E21" s="29" t="s">
        <v>2</v>
      </c>
      <c r="F21" s="28" t="s">
        <v>74</v>
      </c>
      <c r="G21" s="24" t="s">
        <v>15</v>
      </c>
      <c r="H21" s="22">
        <v>16</v>
      </c>
      <c r="I21" s="22">
        <v>33</v>
      </c>
      <c r="J21" s="43">
        <v>10</v>
      </c>
      <c r="K21" s="23">
        <v>12.1</v>
      </c>
      <c r="L21" s="23"/>
      <c r="M21" s="30">
        <f t="shared" si="0"/>
        <v>2.0625</v>
      </c>
      <c r="N21" s="31">
        <f t="shared" si="1"/>
        <v>0.625</v>
      </c>
      <c r="O21" s="31">
        <f t="shared" si="2"/>
        <v>0.75625</v>
      </c>
    </row>
    <row r="22" spans="1:15" ht="19.5" customHeight="1">
      <c r="A22" s="11">
        <v>17</v>
      </c>
      <c r="B22" s="6">
        <v>29490</v>
      </c>
      <c r="C22" s="6" t="s">
        <v>27</v>
      </c>
      <c r="D22" s="47" t="s">
        <v>131</v>
      </c>
      <c r="E22" s="29" t="s">
        <v>3</v>
      </c>
      <c r="F22" s="27" t="s">
        <v>78</v>
      </c>
      <c r="G22" s="24" t="s">
        <v>15</v>
      </c>
      <c r="H22" s="24">
        <v>16</v>
      </c>
      <c r="I22" s="24">
        <v>33</v>
      </c>
      <c r="J22" s="43">
        <v>10</v>
      </c>
      <c r="K22" s="23">
        <v>18.45</v>
      </c>
      <c r="L22" s="23"/>
      <c r="M22" s="30">
        <f t="shared" si="0"/>
        <v>2.0625</v>
      </c>
      <c r="N22" s="31">
        <f t="shared" si="1"/>
        <v>0.625</v>
      </c>
      <c r="O22" s="31">
        <f t="shared" si="2"/>
        <v>1.153125</v>
      </c>
    </row>
    <row r="23" spans="1:15" ht="19.5" customHeight="1">
      <c r="A23" s="11">
        <v>18</v>
      </c>
      <c r="B23" s="16">
        <v>26280</v>
      </c>
      <c r="C23" s="6" t="s">
        <v>26</v>
      </c>
      <c r="D23" s="47" t="s">
        <v>139</v>
      </c>
      <c r="E23" s="29" t="s">
        <v>10</v>
      </c>
      <c r="F23" s="28" t="s">
        <v>52</v>
      </c>
      <c r="G23" s="24" t="s">
        <v>15</v>
      </c>
      <c r="H23" s="24">
        <v>17</v>
      </c>
      <c r="I23" s="24">
        <v>35</v>
      </c>
      <c r="J23" s="43">
        <v>24</v>
      </c>
      <c r="K23" s="23">
        <v>10.3</v>
      </c>
      <c r="L23" s="23"/>
      <c r="M23" s="30">
        <f t="shared" si="0"/>
        <v>2.0588235294117645</v>
      </c>
      <c r="N23" s="31">
        <f t="shared" si="1"/>
        <v>1.411764705882353</v>
      </c>
      <c r="O23" s="31">
        <f t="shared" si="2"/>
        <v>0.6058823529411765</v>
      </c>
    </row>
    <row r="24" spans="1:15" ht="19.5" customHeight="1">
      <c r="A24" s="11">
        <v>19</v>
      </c>
      <c r="B24" s="16">
        <v>80288</v>
      </c>
      <c r="C24" s="6" t="s">
        <v>28</v>
      </c>
      <c r="D24" s="47" t="s">
        <v>86</v>
      </c>
      <c r="E24" s="29" t="s">
        <v>4</v>
      </c>
      <c r="F24" s="28" t="s">
        <v>1</v>
      </c>
      <c r="G24" s="24" t="s">
        <v>15</v>
      </c>
      <c r="H24" s="24">
        <v>17</v>
      </c>
      <c r="I24" s="24">
        <v>35</v>
      </c>
      <c r="J24" s="43">
        <v>15</v>
      </c>
      <c r="K24" s="23">
        <v>7.85</v>
      </c>
      <c r="L24" s="23"/>
      <c r="M24" s="30">
        <f t="shared" si="0"/>
        <v>2.0588235294117645</v>
      </c>
      <c r="N24" s="31">
        <f t="shared" si="1"/>
        <v>0.8823529411764706</v>
      </c>
      <c r="O24" s="31">
        <f t="shared" si="2"/>
        <v>0.4617647058823529</v>
      </c>
    </row>
    <row r="25" spans="1:15" ht="19.5" customHeight="1">
      <c r="A25" s="11">
        <v>20</v>
      </c>
      <c r="B25" s="6">
        <v>68291</v>
      </c>
      <c r="C25" s="6" t="s">
        <v>33</v>
      </c>
      <c r="D25" s="47" t="s">
        <v>132</v>
      </c>
      <c r="E25" s="29" t="s">
        <v>2</v>
      </c>
      <c r="F25" s="27" t="s">
        <v>47</v>
      </c>
      <c r="G25" s="24" t="s">
        <v>15</v>
      </c>
      <c r="H25" s="24">
        <v>19</v>
      </c>
      <c r="I25" s="24">
        <v>39</v>
      </c>
      <c r="J25" s="43">
        <v>27</v>
      </c>
      <c r="K25" s="23">
        <v>16.1</v>
      </c>
      <c r="L25" s="23"/>
      <c r="M25" s="30">
        <f t="shared" si="0"/>
        <v>2.0526315789473686</v>
      </c>
      <c r="N25" s="31">
        <f t="shared" si="1"/>
        <v>1.4210526315789473</v>
      </c>
      <c r="O25" s="31">
        <f t="shared" si="2"/>
        <v>0.8473684210526317</v>
      </c>
    </row>
    <row r="26" spans="1:15" ht="19.5" customHeight="1">
      <c r="A26" s="11">
        <v>21</v>
      </c>
      <c r="B26" s="16">
        <v>76244</v>
      </c>
      <c r="C26" s="6" t="s">
        <v>26</v>
      </c>
      <c r="D26" s="47" t="s">
        <v>180</v>
      </c>
      <c r="E26" s="29" t="s">
        <v>2</v>
      </c>
      <c r="F26" s="27" t="s">
        <v>79</v>
      </c>
      <c r="G26" s="24" t="s">
        <v>15</v>
      </c>
      <c r="H26" s="24">
        <v>20</v>
      </c>
      <c r="I26" s="24">
        <v>40</v>
      </c>
      <c r="J26" s="43">
        <v>20</v>
      </c>
      <c r="K26" s="23">
        <v>14.1</v>
      </c>
      <c r="L26" s="23"/>
      <c r="M26" s="30">
        <f t="shared" si="0"/>
        <v>2</v>
      </c>
      <c r="N26" s="31">
        <f t="shared" si="1"/>
        <v>1</v>
      </c>
      <c r="O26" s="31">
        <f t="shared" si="2"/>
        <v>0.705</v>
      </c>
    </row>
    <row r="27" spans="1:15" ht="19.5" customHeight="1">
      <c r="A27" s="11">
        <v>22</v>
      </c>
      <c r="B27" s="16">
        <v>933854</v>
      </c>
      <c r="C27" s="6" t="s">
        <v>26</v>
      </c>
      <c r="D27" s="47" t="s">
        <v>85</v>
      </c>
      <c r="E27" s="22" t="s">
        <v>4</v>
      </c>
      <c r="F27" s="28" t="s">
        <v>52</v>
      </c>
      <c r="G27" s="24" t="s">
        <v>15</v>
      </c>
      <c r="H27" s="24">
        <v>17</v>
      </c>
      <c r="I27" s="24">
        <v>34</v>
      </c>
      <c r="J27" s="43">
        <v>9</v>
      </c>
      <c r="K27" s="23">
        <v>14.25</v>
      </c>
      <c r="L27" s="23"/>
      <c r="M27" s="30">
        <f t="shared" si="0"/>
        <v>2</v>
      </c>
      <c r="N27" s="31">
        <f t="shared" si="1"/>
        <v>0.5294117647058824</v>
      </c>
      <c r="O27" s="31">
        <f t="shared" si="2"/>
        <v>0.8382352941176471</v>
      </c>
    </row>
    <row r="28" spans="1:15" ht="19.5" customHeight="1">
      <c r="A28" s="11">
        <v>23</v>
      </c>
      <c r="B28" s="16">
        <v>951821</v>
      </c>
      <c r="C28" s="6" t="s">
        <v>26</v>
      </c>
      <c r="D28" s="47" t="s">
        <v>133</v>
      </c>
      <c r="E28" s="26" t="s">
        <v>3</v>
      </c>
      <c r="F28" s="27" t="s">
        <v>47</v>
      </c>
      <c r="G28" s="24" t="s">
        <v>15</v>
      </c>
      <c r="H28" s="24">
        <v>19</v>
      </c>
      <c r="I28" s="24">
        <v>37</v>
      </c>
      <c r="J28" s="43">
        <v>20</v>
      </c>
      <c r="K28" s="23">
        <v>23.3</v>
      </c>
      <c r="L28" s="23"/>
      <c r="M28" s="30">
        <f t="shared" si="0"/>
        <v>1.9473684210526316</v>
      </c>
      <c r="N28" s="31">
        <f t="shared" si="1"/>
        <v>1.0526315789473684</v>
      </c>
      <c r="O28" s="31">
        <f t="shared" si="2"/>
        <v>1.2263157894736842</v>
      </c>
    </row>
    <row r="29" spans="1:15" ht="19.5" customHeight="1">
      <c r="A29" s="11">
        <v>24</v>
      </c>
      <c r="B29" s="15">
        <v>16940</v>
      </c>
      <c r="C29" s="6" t="s">
        <v>34</v>
      </c>
      <c r="D29" s="6" t="s">
        <v>145</v>
      </c>
      <c r="E29" s="29" t="s">
        <v>10</v>
      </c>
      <c r="F29" s="28" t="s">
        <v>71</v>
      </c>
      <c r="G29" s="24" t="s">
        <v>15</v>
      </c>
      <c r="H29" s="24">
        <v>17</v>
      </c>
      <c r="I29" s="24">
        <v>33</v>
      </c>
      <c r="J29" s="22">
        <v>15</v>
      </c>
      <c r="K29" s="23">
        <v>7.65</v>
      </c>
      <c r="M29" s="30">
        <f t="shared" si="0"/>
        <v>1.9411764705882353</v>
      </c>
      <c r="N29" s="31">
        <f t="shared" si="1"/>
        <v>0.8823529411764706</v>
      </c>
      <c r="O29" s="31">
        <f t="shared" si="2"/>
        <v>0.45</v>
      </c>
    </row>
    <row r="30" spans="1:15" ht="19.5" customHeight="1">
      <c r="A30" s="11">
        <v>25</v>
      </c>
      <c r="B30" s="6">
        <v>933845</v>
      </c>
      <c r="C30" s="6" t="s">
        <v>175</v>
      </c>
      <c r="D30" s="47" t="s">
        <v>174</v>
      </c>
      <c r="E30" s="29" t="s">
        <v>3</v>
      </c>
      <c r="F30" s="28" t="s">
        <v>1</v>
      </c>
      <c r="G30" s="24" t="s">
        <v>15</v>
      </c>
      <c r="H30" s="24">
        <v>17</v>
      </c>
      <c r="I30" s="24">
        <v>33</v>
      </c>
      <c r="J30" s="43">
        <v>14</v>
      </c>
      <c r="K30" s="23">
        <v>14.1</v>
      </c>
      <c r="L30" s="23"/>
      <c r="M30" s="30">
        <f t="shared" si="0"/>
        <v>1.9411764705882353</v>
      </c>
      <c r="N30" s="31">
        <f t="shared" si="1"/>
        <v>0.8235294117647058</v>
      </c>
      <c r="O30" s="31">
        <f t="shared" si="2"/>
        <v>0.8294117647058823</v>
      </c>
    </row>
    <row r="31" spans="1:15" ht="19.5" customHeight="1">
      <c r="A31" s="11">
        <v>26</v>
      </c>
      <c r="B31" s="15">
        <v>675575</v>
      </c>
      <c r="C31" s="6" t="s">
        <v>30</v>
      </c>
      <c r="D31" s="6" t="s">
        <v>146</v>
      </c>
      <c r="E31" s="29" t="s">
        <v>2</v>
      </c>
      <c r="F31" s="28" t="s">
        <v>73</v>
      </c>
      <c r="G31" s="22" t="s">
        <v>15</v>
      </c>
      <c r="H31" s="22">
        <v>20</v>
      </c>
      <c r="I31" s="22">
        <v>35</v>
      </c>
      <c r="J31" s="22">
        <v>30</v>
      </c>
      <c r="K31" s="23">
        <v>9.85</v>
      </c>
      <c r="L31" s="57"/>
      <c r="M31" s="30">
        <f t="shared" si="0"/>
        <v>1.75</v>
      </c>
      <c r="N31" s="31">
        <f t="shared" si="1"/>
        <v>1.5</v>
      </c>
      <c r="O31" s="31">
        <f t="shared" si="2"/>
        <v>0.4925</v>
      </c>
    </row>
    <row r="32" spans="1:15" ht="19.5" customHeight="1">
      <c r="A32" s="11">
        <v>27</v>
      </c>
      <c r="B32" s="16">
        <v>676204</v>
      </c>
      <c r="C32" s="6" t="s">
        <v>26</v>
      </c>
      <c r="D32" s="47" t="s">
        <v>135</v>
      </c>
      <c r="E32" s="26" t="s">
        <v>3</v>
      </c>
      <c r="F32" s="27" t="s">
        <v>76</v>
      </c>
      <c r="G32" s="24" t="s">
        <v>15</v>
      </c>
      <c r="H32" s="24">
        <v>16</v>
      </c>
      <c r="I32" s="24">
        <v>27</v>
      </c>
      <c r="J32" s="43">
        <v>7</v>
      </c>
      <c r="K32" s="23">
        <v>11.25</v>
      </c>
      <c r="L32" s="23"/>
      <c r="M32" s="30">
        <f t="shared" si="0"/>
        <v>1.6875</v>
      </c>
      <c r="N32" s="31">
        <f t="shared" si="1"/>
        <v>0.4375</v>
      </c>
      <c r="O32" s="31">
        <f t="shared" si="2"/>
        <v>0.703125</v>
      </c>
    </row>
    <row r="33" spans="5:13" ht="19.5" customHeight="1">
      <c r="E33" s="26"/>
      <c r="F33" s="28"/>
      <c r="G33" s="24"/>
      <c r="H33" s="22"/>
      <c r="I33" s="22"/>
      <c r="J33" s="21"/>
      <c r="M33" s="25"/>
    </row>
    <row r="34" ht="19.5" customHeight="1">
      <c r="L34" s="23"/>
    </row>
    <row r="35" ht="19.5" customHeight="1">
      <c r="L35" s="23"/>
    </row>
    <row r="36" spans="5:13" ht="19.5" customHeight="1">
      <c r="E36" s="26"/>
      <c r="F36" s="28"/>
      <c r="G36" s="22"/>
      <c r="H36" s="22"/>
      <c r="I36" s="22"/>
      <c r="J36" s="21"/>
      <c r="L36" s="23"/>
      <c r="M36" s="25"/>
    </row>
    <row r="37" ht="19.5" customHeight="1">
      <c r="L37" s="23"/>
    </row>
    <row r="38" ht="19.5" customHeight="1">
      <c r="L38" s="23"/>
    </row>
    <row r="39" ht="19.5" customHeight="1">
      <c r="L39" s="23"/>
    </row>
    <row r="40" ht="19.5" customHeight="1">
      <c r="L40" s="23"/>
    </row>
    <row r="41" ht="19.5" customHeight="1">
      <c r="L41" s="23"/>
    </row>
    <row r="42" ht="19.5" customHeight="1">
      <c r="L42" s="23"/>
    </row>
    <row r="43" ht="19.5" customHeight="1">
      <c r="L43" s="23"/>
    </row>
    <row r="44" ht="19.5" customHeight="1">
      <c r="L44" s="23"/>
    </row>
    <row r="45" ht="19.5" customHeight="1">
      <c r="L45" s="23"/>
    </row>
    <row r="46" ht="19.5" customHeight="1">
      <c r="L46" s="23"/>
    </row>
    <row r="47" ht="19.5" customHeight="1">
      <c r="L47" s="23"/>
    </row>
    <row r="48" ht="19.5" customHeight="1">
      <c r="L48" s="23"/>
    </row>
    <row r="49" ht="19.5" customHeight="1">
      <c r="L49" s="23"/>
    </row>
    <row r="50" ht="19.5" customHeight="1">
      <c r="L50" s="23"/>
    </row>
    <row r="51" ht="19.5" customHeight="1">
      <c r="L51" s="23"/>
    </row>
    <row r="52" ht="19.5" customHeight="1">
      <c r="L52" s="23"/>
    </row>
    <row r="53" ht="19.5" customHeight="1">
      <c r="L53" s="23"/>
    </row>
    <row r="54" ht="19.5" customHeight="1">
      <c r="L54" s="23"/>
    </row>
    <row r="55" spans="10:12" ht="19.5" customHeight="1">
      <c r="J55" s="21"/>
      <c r="L55" s="23"/>
    </row>
    <row r="56" ht="19.5" customHeight="1">
      <c r="L56" s="23"/>
    </row>
    <row r="57" ht="19.5" customHeight="1">
      <c r="L57" s="23"/>
    </row>
    <row r="61" spans="5:13" ht="19.5" customHeight="1">
      <c r="E61" s="26"/>
      <c r="F61" s="28"/>
      <c r="G61" s="22"/>
      <c r="H61" s="22"/>
      <c r="I61" s="22"/>
      <c r="J61" s="21"/>
      <c r="M61" s="25"/>
    </row>
    <row r="62" spans="5:13" ht="19.5" customHeight="1">
      <c r="E62" s="26"/>
      <c r="F62" s="28"/>
      <c r="G62" s="22"/>
      <c r="H62" s="22"/>
      <c r="I62" s="22"/>
      <c r="J62" s="21"/>
      <c r="M62" s="25"/>
    </row>
    <row r="63" spans="5:13" ht="19.5" customHeight="1">
      <c r="E63" s="26"/>
      <c r="F63" s="28"/>
      <c r="G63" s="22"/>
      <c r="H63" s="22"/>
      <c r="I63" s="22"/>
      <c r="J63" s="21"/>
      <c r="M63" s="25"/>
    </row>
  </sheetData>
  <sheetProtection selectLockedCells="1" selectUnlockedCells="1"/>
  <mergeCells count="12">
    <mergeCell ref="E3:F4"/>
    <mergeCell ref="K3:K4"/>
    <mergeCell ref="B1:O1"/>
    <mergeCell ref="O3:O4"/>
    <mergeCell ref="D3:D4"/>
    <mergeCell ref="G3:G4"/>
    <mergeCell ref="I3:I4"/>
    <mergeCell ref="J3:J4"/>
    <mergeCell ref="H3:H4"/>
    <mergeCell ref="N3:N4"/>
    <mergeCell ref="M3:M4"/>
    <mergeCell ref="M2:O2"/>
  </mergeCells>
  <printOptions horizontalCentered="1"/>
  <pageMargins left="0.1968503937007874" right="0.1968503937007874" top="0.1968503937007874" bottom="0.1968503937007874" header="0.5118110236220472" footer="0.5118110236220472"/>
  <pageSetup fitToHeight="0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O57"/>
  <sheetViews>
    <sheetView zoomScale="80" zoomScaleNormal="80" zoomScalePageLayoutView="0" workbookViewId="0" topLeftCell="A1">
      <selection activeCell="N31" sqref="N31"/>
    </sheetView>
  </sheetViews>
  <sheetFormatPr defaultColWidth="40.7109375" defaultRowHeight="19.5" customHeight="1"/>
  <cols>
    <col min="1" max="1" width="4.00390625" style="1" bestFit="1" customWidth="1"/>
    <col min="2" max="2" width="10.57421875" style="15" bestFit="1" customWidth="1"/>
    <col min="3" max="3" width="8.140625" style="1" bestFit="1" customWidth="1"/>
    <col min="4" max="4" width="44.140625" style="1" bestFit="1" customWidth="1"/>
    <col min="5" max="5" width="9.57421875" style="5" bestFit="1" customWidth="1"/>
    <col min="6" max="6" width="13.00390625" style="1" bestFit="1" customWidth="1"/>
    <col min="7" max="7" width="10.57421875" style="1" bestFit="1" customWidth="1"/>
    <col min="8" max="8" width="7.8515625" style="1" bestFit="1" customWidth="1"/>
    <col min="9" max="9" width="7.28125" style="6" bestFit="1" customWidth="1"/>
    <col min="10" max="10" width="13.00390625" style="8" bestFit="1" customWidth="1"/>
    <col min="11" max="11" width="1.7109375" style="1" customWidth="1"/>
    <col min="12" max="12" width="8.8515625" style="8" bestFit="1" customWidth="1"/>
    <col min="13" max="13" width="7.28125" style="1" bestFit="1" customWidth="1"/>
    <col min="14" max="14" width="13.00390625" style="8" bestFit="1" customWidth="1"/>
    <col min="15" max="15" width="40.7109375" style="1" customWidth="1"/>
    <col min="16" max="16" width="6.7109375" style="1" bestFit="1" customWidth="1"/>
    <col min="17" max="17" width="4.7109375" style="1" bestFit="1" customWidth="1"/>
    <col min="18" max="18" width="17.8515625" style="1" bestFit="1" customWidth="1"/>
    <col min="19" max="20" width="40.7109375" style="1" customWidth="1"/>
    <col min="21" max="21" width="3.00390625" style="1" bestFit="1" customWidth="1"/>
    <col min="22" max="23" width="3.28125" style="1" bestFit="1" customWidth="1"/>
    <col min="24" max="24" width="6.00390625" style="1" bestFit="1" customWidth="1"/>
    <col min="25" max="16384" width="40.7109375" style="1" customWidth="1"/>
  </cols>
  <sheetData>
    <row r="1" spans="2:15" ht="19.5" customHeight="1">
      <c r="B1" s="73" t="s">
        <v>25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20"/>
    </row>
    <row r="2" spans="12:14" ht="19.5" customHeight="1">
      <c r="L2" s="68" t="s">
        <v>172</v>
      </c>
      <c r="M2" s="68"/>
      <c r="N2" s="68"/>
    </row>
    <row r="3" spans="2:14" ht="19.5" customHeight="1">
      <c r="B3" s="14"/>
      <c r="C3" s="7"/>
      <c r="D3" s="70" t="s">
        <v>96</v>
      </c>
      <c r="E3" s="72" t="s">
        <v>35</v>
      </c>
      <c r="F3" s="67" t="s">
        <v>17</v>
      </c>
      <c r="G3" s="66" t="s">
        <v>20</v>
      </c>
      <c r="H3" s="67" t="s">
        <v>14</v>
      </c>
      <c r="I3" s="66" t="s">
        <v>100</v>
      </c>
      <c r="J3" s="66" t="s">
        <v>0</v>
      </c>
      <c r="K3" s="57"/>
      <c r="L3" s="66" t="s">
        <v>51</v>
      </c>
      <c r="M3" s="66" t="s">
        <v>100</v>
      </c>
      <c r="N3" s="66" t="s">
        <v>0</v>
      </c>
    </row>
    <row r="4" spans="2:14" ht="19.5" customHeight="1">
      <c r="B4" s="14"/>
      <c r="C4" s="7"/>
      <c r="D4" s="71"/>
      <c r="E4" s="72"/>
      <c r="F4" s="67"/>
      <c r="G4" s="67"/>
      <c r="H4" s="67"/>
      <c r="I4" s="66"/>
      <c r="J4" s="67"/>
      <c r="K4" s="2"/>
      <c r="L4" s="66"/>
      <c r="M4" s="66"/>
      <c r="N4" s="67"/>
    </row>
    <row r="5" spans="2:13" ht="19.5" customHeight="1">
      <c r="B5" s="14"/>
      <c r="C5" s="7"/>
      <c r="D5" s="3"/>
      <c r="E5" s="9"/>
      <c r="F5" s="2"/>
      <c r="G5" s="2"/>
      <c r="H5" s="2"/>
      <c r="I5" s="2"/>
      <c r="J5" s="2"/>
      <c r="L5" s="2"/>
      <c r="M5" s="2"/>
    </row>
    <row r="6" spans="1:15" ht="19.5" customHeight="1">
      <c r="A6" s="11">
        <v>1</v>
      </c>
      <c r="B6" s="58">
        <v>947042</v>
      </c>
      <c r="C6" s="41" t="s">
        <v>26</v>
      </c>
      <c r="D6" s="41" t="s">
        <v>150</v>
      </c>
      <c r="E6" s="59" t="s">
        <v>11</v>
      </c>
      <c r="F6" s="60" t="s">
        <v>15</v>
      </c>
      <c r="G6" s="60">
        <v>22</v>
      </c>
      <c r="H6" s="60">
        <v>51</v>
      </c>
      <c r="I6" s="62">
        <v>36</v>
      </c>
      <c r="J6" s="64">
        <v>12.65</v>
      </c>
      <c r="K6" s="23"/>
      <c r="L6" s="61">
        <f aca="true" t="shared" si="0" ref="L6:L13">H6/G6</f>
        <v>2.3181818181818183</v>
      </c>
      <c r="M6" s="61">
        <f aca="true" t="shared" si="1" ref="M6:M13">I6/G6</f>
        <v>1.6363636363636365</v>
      </c>
      <c r="N6" s="63">
        <f aca="true" t="shared" si="2" ref="N6:N13">J6/G6</f>
        <v>0.5750000000000001</v>
      </c>
      <c r="O6" s="1" t="s">
        <v>171</v>
      </c>
    </row>
    <row r="7" spans="1:14" ht="19.5" customHeight="1">
      <c r="A7" s="11">
        <v>2</v>
      </c>
      <c r="B7" s="44">
        <v>675355</v>
      </c>
      <c r="C7" s="6" t="s">
        <v>28</v>
      </c>
      <c r="D7" s="6" t="s">
        <v>151</v>
      </c>
      <c r="E7" s="26" t="s">
        <v>12</v>
      </c>
      <c r="F7" s="24" t="s">
        <v>15</v>
      </c>
      <c r="G7" s="24">
        <v>22</v>
      </c>
      <c r="H7" s="24">
        <v>47</v>
      </c>
      <c r="I7" s="43">
        <v>29</v>
      </c>
      <c r="J7" s="23">
        <v>8.85</v>
      </c>
      <c r="K7" s="23"/>
      <c r="L7" s="25">
        <f t="shared" si="0"/>
        <v>2.1363636363636362</v>
      </c>
      <c r="M7" s="25">
        <f t="shared" si="1"/>
        <v>1.3181818181818181</v>
      </c>
      <c r="N7" s="31">
        <f t="shared" si="2"/>
        <v>0.4022727272727273</v>
      </c>
    </row>
    <row r="8" spans="1:14" ht="19.5" customHeight="1">
      <c r="A8" s="11">
        <v>3</v>
      </c>
      <c r="B8" s="44">
        <v>675381</v>
      </c>
      <c r="C8" s="6" t="s">
        <v>32</v>
      </c>
      <c r="D8" s="6" t="s">
        <v>50</v>
      </c>
      <c r="E8" s="26" t="s">
        <v>8</v>
      </c>
      <c r="F8" s="24" t="s">
        <v>15</v>
      </c>
      <c r="G8" s="24">
        <v>22</v>
      </c>
      <c r="H8" s="24">
        <v>46</v>
      </c>
      <c r="I8" s="43">
        <v>35</v>
      </c>
      <c r="J8" s="23">
        <v>20.3</v>
      </c>
      <c r="K8" s="23"/>
      <c r="L8" s="25">
        <f t="shared" si="0"/>
        <v>2.090909090909091</v>
      </c>
      <c r="M8" s="25">
        <f t="shared" si="1"/>
        <v>1.5909090909090908</v>
      </c>
      <c r="N8" s="31">
        <f t="shared" si="2"/>
        <v>0.9227272727272727</v>
      </c>
    </row>
    <row r="9" spans="1:14" ht="19.5" customHeight="1">
      <c r="A9" s="11">
        <v>4</v>
      </c>
      <c r="B9" s="44">
        <v>676169</v>
      </c>
      <c r="C9" s="6" t="s">
        <v>26</v>
      </c>
      <c r="D9" s="6" t="s">
        <v>147</v>
      </c>
      <c r="E9" s="26" t="s">
        <v>2</v>
      </c>
      <c r="F9" s="24" t="s">
        <v>15</v>
      </c>
      <c r="G9" s="24">
        <v>22</v>
      </c>
      <c r="H9" s="24">
        <v>46</v>
      </c>
      <c r="I9" s="43">
        <v>34</v>
      </c>
      <c r="J9" s="23">
        <v>12.9</v>
      </c>
      <c r="K9" s="23"/>
      <c r="L9" s="25">
        <f t="shared" si="0"/>
        <v>2.090909090909091</v>
      </c>
      <c r="M9" s="25">
        <f t="shared" si="1"/>
        <v>1.5454545454545454</v>
      </c>
      <c r="N9" s="31">
        <f t="shared" si="2"/>
        <v>0.5863636363636364</v>
      </c>
    </row>
    <row r="10" spans="1:14" ht="19.5" customHeight="1">
      <c r="A10" s="11">
        <v>5</v>
      </c>
      <c r="B10">
        <v>73422</v>
      </c>
      <c r="C10" s="6" t="s">
        <v>26</v>
      </c>
      <c r="D10" s="6" t="s">
        <v>43</v>
      </c>
      <c r="E10" s="26" t="s">
        <v>13</v>
      </c>
      <c r="F10" s="24" t="s">
        <v>15</v>
      </c>
      <c r="G10" s="24">
        <v>22</v>
      </c>
      <c r="H10" s="24">
        <v>46</v>
      </c>
      <c r="I10" s="43">
        <v>22</v>
      </c>
      <c r="J10" s="23">
        <v>16.95</v>
      </c>
      <c r="K10" s="23"/>
      <c r="L10" s="25">
        <f t="shared" si="0"/>
        <v>2.090909090909091</v>
      </c>
      <c r="M10" s="25">
        <f t="shared" si="1"/>
        <v>1</v>
      </c>
      <c r="N10" s="31">
        <f t="shared" si="2"/>
        <v>0.7704545454545454</v>
      </c>
    </row>
    <row r="11" spans="1:14" ht="19.5" customHeight="1">
      <c r="A11" s="11">
        <v>6</v>
      </c>
      <c r="B11" s="45">
        <v>947126</v>
      </c>
      <c r="C11" s="6" t="s">
        <v>26</v>
      </c>
      <c r="D11" s="6" t="s">
        <v>90</v>
      </c>
      <c r="E11" s="26" t="s">
        <v>3</v>
      </c>
      <c r="F11" s="24" t="s">
        <v>15</v>
      </c>
      <c r="G11" s="24">
        <v>22</v>
      </c>
      <c r="H11" s="24">
        <v>43</v>
      </c>
      <c r="I11" s="43">
        <v>23</v>
      </c>
      <c r="J11" s="23">
        <v>33.75</v>
      </c>
      <c r="K11" s="23"/>
      <c r="L11" s="25">
        <f t="shared" si="0"/>
        <v>1.9545454545454546</v>
      </c>
      <c r="M11" s="25">
        <f t="shared" si="1"/>
        <v>1.0454545454545454</v>
      </c>
      <c r="N11" s="31">
        <f t="shared" si="2"/>
        <v>1.5340909090909092</v>
      </c>
    </row>
    <row r="12" spans="1:14" ht="19.5" customHeight="1">
      <c r="A12" s="11">
        <v>7</v>
      </c>
      <c r="B12" s="44">
        <v>937687</v>
      </c>
      <c r="C12" s="6" t="s">
        <v>26</v>
      </c>
      <c r="D12" s="6" t="s">
        <v>148</v>
      </c>
      <c r="E12" s="26" t="s">
        <v>4</v>
      </c>
      <c r="F12" s="24" t="s">
        <v>15</v>
      </c>
      <c r="G12" s="24">
        <v>22</v>
      </c>
      <c r="H12" s="24">
        <v>42</v>
      </c>
      <c r="I12" s="43">
        <v>18</v>
      </c>
      <c r="J12" s="23">
        <v>17.6</v>
      </c>
      <c r="K12" s="23"/>
      <c r="L12" s="25">
        <f t="shared" si="0"/>
        <v>1.9090909090909092</v>
      </c>
      <c r="M12" s="25">
        <f t="shared" si="1"/>
        <v>0.8181818181818182</v>
      </c>
      <c r="N12" s="31">
        <f t="shared" si="2"/>
        <v>0.8</v>
      </c>
    </row>
    <row r="13" spans="1:14" ht="19.5" customHeight="1">
      <c r="A13" s="11">
        <v>8</v>
      </c>
      <c r="B13" s="44">
        <v>60822</v>
      </c>
      <c r="C13" s="6" t="s">
        <v>30</v>
      </c>
      <c r="D13" s="6" t="s">
        <v>149</v>
      </c>
      <c r="E13" s="26" t="s">
        <v>10</v>
      </c>
      <c r="F13" s="24" t="s">
        <v>15</v>
      </c>
      <c r="G13" s="24">
        <v>21</v>
      </c>
      <c r="H13" s="24">
        <v>40</v>
      </c>
      <c r="I13" s="43">
        <v>13</v>
      </c>
      <c r="J13" s="23">
        <v>9.5</v>
      </c>
      <c r="K13" s="23"/>
      <c r="L13" s="25">
        <f t="shared" si="0"/>
        <v>1.9047619047619047</v>
      </c>
      <c r="M13" s="25">
        <f t="shared" si="1"/>
        <v>0.6190476190476191</v>
      </c>
      <c r="N13" s="31">
        <f t="shared" si="2"/>
        <v>0.4523809523809524</v>
      </c>
    </row>
    <row r="14" ht="19.5" customHeight="1">
      <c r="K14" s="23"/>
    </row>
    <row r="15" ht="19.5" customHeight="1">
      <c r="K15" s="23"/>
    </row>
    <row r="16" ht="19.5" customHeight="1">
      <c r="K16" s="23"/>
    </row>
    <row r="17" ht="19.5" customHeight="1">
      <c r="K17" s="23"/>
    </row>
    <row r="18" ht="19.5" customHeight="1">
      <c r="K18" s="23"/>
    </row>
    <row r="19" ht="19.5" customHeight="1">
      <c r="K19" s="23"/>
    </row>
    <row r="20" ht="19.5" customHeight="1">
      <c r="K20" s="23"/>
    </row>
    <row r="21" ht="19.5" customHeight="1">
      <c r="K21" s="23"/>
    </row>
    <row r="22" ht="19.5" customHeight="1">
      <c r="K22" s="23"/>
    </row>
    <row r="23" ht="19.5" customHeight="1">
      <c r="K23" s="23"/>
    </row>
    <row r="24" ht="19.5" customHeight="1">
      <c r="K24" s="23"/>
    </row>
    <row r="25" ht="19.5" customHeight="1">
      <c r="K25" s="23"/>
    </row>
    <row r="26" ht="19.5" customHeight="1">
      <c r="K26" s="23"/>
    </row>
    <row r="27" ht="19.5" customHeight="1">
      <c r="K27" s="23"/>
    </row>
    <row r="29" ht="19.5" customHeight="1">
      <c r="K29" s="23"/>
    </row>
    <row r="30" ht="19.5" customHeight="1">
      <c r="K30" s="57"/>
    </row>
    <row r="31" ht="19.5" customHeight="1">
      <c r="K31" s="23"/>
    </row>
    <row r="32" ht="19.5" customHeight="1">
      <c r="K32" s="2"/>
    </row>
    <row r="34" ht="19.5" customHeight="1">
      <c r="K34" s="23"/>
    </row>
    <row r="35" ht="19.5" customHeight="1">
      <c r="K35" s="23"/>
    </row>
    <row r="36" ht="19.5" customHeight="1">
      <c r="K36" s="23"/>
    </row>
    <row r="37" ht="19.5" customHeight="1">
      <c r="K37" s="23"/>
    </row>
    <row r="38" ht="19.5" customHeight="1">
      <c r="K38" s="23"/>
    </row>
    <row r="39" ht="19.5" customHeight="1">
      <c r="K39" s="23"/>
    </row>
    <row r="40" ht="19.5" customHeight="1">
      <c r="K40" s="23"/>
    </row>
    <row r="41" ht="19.5" customHeight="1">
      <c r="K41" s="23"/>
    </row>
    <row r="42" ht="19.5" customHeight="1">
      <c r="K42" s="23"/>
    </row>
    <row r="43" ht="19.5" customHeight="1">
      <c r="K43" s="23"/>
    </row>
    <row r="44" ht="19.5" customHeight="1">
      <c r="K44" s="23"/>
    </row>
    <row r="45" ht="19.5" customHeight="1">
      <c r="K45" s="23"/>
    </row>
    <row r="46" ht="19.5" customHeight="1">
      <c r="K46" s="23"/>
    </row>
    <row r="47" ht="19.5" customHeight="1">
      <c r="K47" s="23"/>
    </row>
    <row r="48" ht="19.5" customHeight="1">
      <c r="K48" s="23"/>
    </row>
    <row r="49" ht="19.5" customHeight="1">
      <c r="K49" s="23"/>
    </row>
    <row r="50" ht="19.5" customHeight="1">
      <c r="K50" s="23"/>
    </row>
    <row r="51" ht="19.5" customHeight="1">
      <c r="K51" s="23"/>
    </row>
    <row r="52" ht="19.5" customHeight="1">
      <c r="K52" s="23"/>
    </row>
    <row r="53" ht="19.5" customHeight="1">
      <c r="K53" s="23"/>
    </row>
    <row r="54" ht="19.5" customHeight="1">
      <c r="K54" s="23"/>
    </row>
    <row r="55" ht="19.5" customHeight="1">
      <c r="K55" s="23"/>
    </row>
    <row r="56" ht="19.5" customHeight="1">
      <c r="K56" s="23"/>
    </row>
    <row r="57" ht="19.5" customHeight="1">
      <c r="K57" s="23"/>
    </row>
  </sheetData>
  <sheetProtection selectLockedCells="1" selectUnlockedCells="1"/>
  <mergeCells count="12">
    <mergeCell ref="L3:L4"/>
    <mergeCell ref="M3:M4"/>
    <mergeCell ref="B1:N1"/>
    <mergeCell ref="D3:D4"/>
    <mergeCell ref="E3:E4"/>
    <mergeCell ref="F3:F4"/>
    <mergeCell ref="H3:H4"/>
    <mergeCell ref="N3:N4"/>
    <mergeCell ref="I3:I4"/>
    <mergeCell ref="L2:N2"/>
    <mergeCell ref="J3:J4"/>
    <mergeCell ref="G3:G4"/>
  </mergeCells>
  <printOptions horizontalCentered="1"/>
  <pageMargins left="0.1968503937007874" right="0.1968503937007874" top="0.1968503937007874" bottom="0.1968503937007874" header="0.5118110236220472" footer="0.5118110236220472"/>
  <pageSetup fitToHeight="0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P63"/>
  <sheetViews>
    <sheetView zoomScale="80" zoomScaleNormal="80" zoomScalePageLayoutView="0" workbookViewId="0" topLeftCell="A10">
      <selection activeCell="Q8" sqref="Q8"/>
    </sheetView>
  </sheetViews>
  <sheetFormatPr defaultColWidth="40.7109375" defaultRowHeight="19.5" customHeight="1"/>
  <cols>
    <col min="1" max="1" width="5.140625" style="1" bestFit="1" customWidth="1"/>
    <col min="2" max="2" width="10.57421875" style="15" bestFit="1" customWidth="1"/>
    <col min="3" max="3" width="8.7109375" style="1" bestFit="1" customWidth="1"/>
    <col min="4" max="4" width="39.7109375" style="1" bestFit="1" customWidth="1"/>
    <col min="5" max="5" width="5.28125" style="5" bestFit="1" customWidth="1"/>
    <col min="6" max="6" width="5.57421875" style="5" bestFit="1" customWidth="1"/>
    <col min="7" max="7" width="12.140625" style="1" customWidth="1"/>
    <col min="8" max="8" width="10.00390625" style="1" bestFit="1" customWidth="1"/>
    <col min="9" max="9" width="7.7109375" style="1" bestFit="1" customWidth="1"/>
    <col min="10" max="10" width="13.00390625" style="6" bestFit="1" customWidth="1"/>
    <col min="11" max="11" width="12.7109375" style="1" customWidth="1"/>
    <col min="12" max="12" width="1.7109375" style="1" customWidth="1"/>
    <col min="13" max="13" width="8.8515625" style="6" bestFit="1" customWidth="1"/>
    <col min="14" max="14" width="7.28125" style="1" bestFit="1" customWidth="1"/>
    <col min="15" max="15" width="13.00390625" style="1" bestFit="1" customWidth="1"/>
    <col min="16" max="16" width="17.8515625" style="1" bestFit="1" customWidth="1"/>
    <col min="17" max="18" width="40.7109375" style="1" customWidth="1"/>
    <col min="19" max="19" width="3.00390625" style="1" bestFit="1" customWidth="1"/>
    <col min="20" max="21" width="3.28125" style="1" bestFit="1" customWidth="1"/>
    <col min="22" max="22" width="6.00390625" style="1" bestFit="1" customWidth="1"/>
    <col min="23" max="16384" width="40.7109375" style="1" customWidth="1"/>
  </cols>
  <sheetData>
    <row r="1" spans="2:16" ht="19.5" customHeight="1">
      <c r="B1" s="69" t="s">
        <v>176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20"/>
    </row>
    <row r="2" spans="13:15" ht="19.5" customHeight="1">
      <c r="M2" s="68" t="s">
        <v>172</v>
      </c>
      <c r="N2" s="68"/>
      <c r="O2" s="68"/>
    </row>
    <row r="3" spans="2:15" ht="19.5" customHeight="1">
      <c r="B3" s="14"/>
      <c r="C3" s="7"/>
      <c r="D3" s="70" t="s">
        <v>96</v>
      </c>
      <c r="E3" s="72" t="s">
        <v>35</v>
      </c>
      <c r="F3" s="72"/>
      <c r="G3" s="67" t="s">
        <v>17</v>
      </c>
      <c r="H3" s="66" t="s">
        <v>20</v>
      </c>
      <c r="I3" s="67" t="s">
        <v>14</v>
      </c>
      <c r="J3" s="66" t="s">
        <v>100</v>
      </c>
      <c r="K3" s="66" t="s">
        <v>0</v>
      </c>
      <c r="L3" s="57"/>
      <c r="M3" s="66" t="s">
        <v>51</v>
      </c>
      <c r="N3" s="66" t="s">
        <v>100</v>
      </c>
      <c r="O3" s="66" t="s">
        <v>0</v>
      </c>
    </row>
    <row r="4" spans="2:15" ht="19.5" customHeight="1">
      <c r="B4" s="14"/>
      <c r="C4" s="7"/>
      <c r="D4" s="71"/>
      <c r="E4" s="72"/>
      <c r="F4" s="72"/>
      <c r="G4" s="67"/>
      <c r="H4" s="67"/>
      <c r="I4" s="67"/>
      <c r="J4" s="66"/>
      <c r="K4" s="67"/>
      <c r="L4" s="2"/>
      <c r="M4" s="66"/>
      <c r="N4" s="66"/>
      <c r="O4" s="67"/>
    </row>
    <row r="5" spans="2:13" ht="19.5" customHeight="1">
      <c r="B5" s="14"/>
      <c r="C5" s="7"/>
      <c r="D5" s="3"/>
      <c r="E5" s="9"/>
      <c r="F5" s="9"/>
      <c r="G5" s="2"/>
      <c r="H5" s="2"/>
      <c r="I5" s="2"/>
      <c r="J5" s="10"/>
      <c r="M5" s="2"/>
    </row>
    <row r="6" spans="1:15" ht="19.5" customHeight="1">
      <c r="A6" s="11">
        <v>1</v>
      </c>
      <c r="B6" s="16">
        <v>947319</v>
      </c>
      <c r="C6" s="6" t="s">
        <v>33</v>
      </c>
      <c r="D6" s="47" t="s">
        <v>196</v>
      </c>
      <c r="E6" s="26" t="s">
        <v>2</v>
      </c>
      <c r="F6" s="27" t="s">
        <v>77</v>
      </c>
      <c r="G6" s="24" t="s">
        <v>15</v>
      </c>
      <c r="H6" s="24">
        <v>18</v>
      </c>
      <c r="I6" s="24">
        <v>48</v>
      </c>
      <c r="J6" s="43">
        <v>54</v>
      </c>
      <c r="K6" s="23">
        <v>4.5</v>
      </c>
      <c r="L6" s="23"/>
      <c r="M6" s="30">
        <f aca="true" t="shared" si="0" ref="M6:M34">I6/H6</f>
        <v>2.6666666666666665</v>
      </c>
      <c r="N6" s="31">
        <f aca="true" t="shared" si="1" ref="N6:N34">J6/H6</f>
        <v>3</v>
      </c>
      <c r="O6" s="31">
        <f aca="true" t="shared" si="2" ref="O6:O34">K6/H6</f>
        <v>0.25</v>
      </c>
    </row>
    <row r="7" spans="1:15" ht="19.5" customHeight="1">
      <c r="A7" s="11">
        <v>2</v>
      </c>
      <c r="B7" s="16">
        <v>57826</v>
      </c>
      <c r="C7" s="6" t="s">
        <v>182</v>
      </c>
      <c r="D7" s="6" t="s">
        <v>193</v>
      </c>
      <c r="E7" s="29" t="s">
        <v>10</v>
      </c>
      <c r="F7" s="28" t="s">
        <v>71</v>
      </c>
      <c r="G7" s="24" t="s">
        <v>15</v>
      </c>
      <c r="H7" s="22">
        <v>18</v>
      </c>
      <c r="I7" s="22">
        <v>47</v>
      </c>
      <c r="J7" s="43">
        <v>44</v>
      </c>
      <c r="K7" s="23">
        <v>11.2</v>
      </c>
      <c r="L7" s="23"/>
      <c r="M7" s="30">
        <f t="shared" si="0"/>
        <v>2.611111111111111</v>
      </c>
      <c r="N7" s="31">
        <f t="shared" si="1"/>
        <v>2.4444444444444446</v>
      </c>
      <c r="O7" s="31">
        <f t="shared" si="2"/>
        <v>0.6222222222222222</v>
      </c>
    </row>
    <row r="8" spans="1:15" ht="19.5" customHeight="1">
      <c r="A8" s="11">
        <v>3</v>
      </c>
      <c r="B8" s="19">
        <v>951388</v>
      </c>
      <c r="C8" s="46" t="s">
        <v>26</v>
      </c>
      <c r="D8" s="19" t="s">
        <v>197</v>
      </c>
      <c r="E8" s="26" t="s">
        <v>3</v>
      </c>
      <c r="F8" s="27" t="s">
        <v>77</v>
      </c>
      <c r="G8" s="24" t="s">
        <v>15</v>
      </c>
      <c r="H8" s="24">
        <v>15</v>
      </c>
      <c r="I8" s="24">
        <v>39</v>
      </c>
      <c r="J8" s="43">
        <v>42</v>
      </c>
      <c r="K8" s="23">
        <v>20.1</v>
      </c>
      <c r="L8" s="23"/>
      <c r="M8" s="30">
        <f t="shared" si="0"/>
        <v>2.6</v>
      </c>
      <c r="N8" s="31">
        <f t="shared" si="1"/>
        <v>2.8</v>
      </c>
      <c r="O8" s="31">
        <f t="shared" si="2"/>
        <v>1.34</v>
      </c>
    </row>
    <row r="9" spans="1:15" ht="19.5" customHeight="1">
      <c r="A9" s="11">
        <v>4</v>
      </c>
      <c r="B9" s="16">
        <v>915685</v>
      </c>
      <c r="C9" s="6" t="s">
        <v>26</v>
      </c>
      <c r="D9" s="47" t="s">
        <v>186</v>
      </c>
      <c r="E9" s="29" t="s">
        <v>4</v>
      </c>
      <c r="F9" s="28" t="s">
        <v>52</v>
      </c>
      <c r="G9" s="24" t="s">
        <v>15</v>
      </c>
      <c r="H9" s="24">
        <v>17</v>
      </c>
      <c r="I9" s="24">
        <v>44</v>
      </c>
      <c r="J9" s="43">
        <v>45</v>
      </c>
      <c r="K9" s="23">
        <v>8.1</v>
      </c>
      <c r="L9" s="23"/>
      <c r="M9" s="30">
        <f t="shared" si="0"/>
        <v>2.588235294117647</v>
      </c>
      <c r="N9" s="31">
        <f t="shared" si="1"/>
        <v>2.6470588235294117</v>
      </c>
      <c r="O9" s="31">
        <f t="shared" si="2"/>
        <v>0.4764705882352941</v>
      </c>
    </row>
    <row r="10" spans="1:15" ht="19.5" customHeight="1">
      <c r="A10" s="11">
        <v>5</v>
      </c>
      <c r="B10" s="16">
        <v>66536</v>
      </c>
      <c r="C10" s="6" t="s">
        <v>181</v>
      </c>
      <c r="D10" s="47" t="s">
        <v>185</v>
      </c>
      <c r="E10" s="29" t="s">
        <v>3</v>
      </c>
      <c r="F10" s="28" t="s">
        <v>52</v>
      </c>
      <c r="G10" s="24" t="s">
        <v>15</v>
      </c>
      <c r="H10" s="24">
        <v>16</v>
      </c>
      <c r="I10" s="24">
        <v>41</v>
      </c>
      <c r="J10" s="43">
        <v>30</v>
      </c>
      <c r="K10" s="23">
        <v>4.8</v>
      </c>
      <c r="L10" s="23"/>
      <c r="M10" s="30">
        <f t="shared" si="0"/>
        <v>2.5625</v>
      </c>
      <c r="N10" s="31">
        <f t="shared" si="1"/>
        <v>1.875</v>
      </c>
      <c r="O10" s="31">
        <f t="shared" si="2"/>
        <v>0.3</v>
      </c>
    </row>
    <row r="11" spans="1:15" ht="19.5" customHeight="1">
      <c r="A11" s="11">
        <v>6</v>
      </c>
      <c r="B11" s="6">
        <v>70214</v>
      </c>
      <c r="C11" s="6" t="s">
        <v>28</v>
      </c>
      <c r="D11" s="47" t="s">
        <v>204</v>
      </c>
      <c r="E11" s="29" t="s">
        <v>4</v>
      </c>
      <c r="F11" s="28" t="s">
        <v>1</v>
      </c>
      <c r="G11" s="24" t="s">
        <v>15</v>
      </c>
      <c r="H11" s="24">
        <v>17</v>
      </c>
      <c r="I11" s="24">
        <v>43</v>
      </c>
      <c r="J11" s="43">
        <v>40</v>
      </c>
      <c r="K11" s="23">
        <v>5.65</v>
      </c>
      <c r="L11" s="23"/>
      <c r="M11" s="30">
        <f t="shared" si="0"/>
        <v>2.5294117647058822</v>
      </c>
      <c r="N11" s="31">
        <f t="shared" si="1"/>
        <v>2.3529411764705883</v>
      </c>
      <c r="O11" s="31">
        <f t="shared" si="2"/>
        <v>0.33235294117647063</v>
      </c>
    </row>
    <row r="12" spans="1:15" ht="19.5" customHeight="1">
      <c r="A12" s="11">
        <v>7</v>
      </c>
      <c r="B12" s="19">
        <v>945187</v>
      </c>
      <c r="C12" s="6" t="s">
        <v>26</v>
      </c>
      <c r="D12" s="6" t="s">
        <v>190</v>
      </c>
      <c r="E12" s="29" t="s">
        <v>2</v>
      </c>
      <c r="F12" s="28" t="s">
        <v>74</v>
      </c>
      <c r="G12" s="24" t="s">
        <v>15</v>
      </c>
      <c r="H12" s="22">
        <v>21</v>
      </c>
      <c r="I12" s="22">
        <v>53</v>
      </c>
      <c r="J12" s="43">
        <v>63</v>
      </c>
      <c r="K12" s="23">
        <v>4.75</v>
      </c>
      <c r="L12" s="23"/>
      <c r="M12" s="30">
        <f t="shared" si="0"/>
        <v>2.5238095238095237</v>
      </c>
      <c r="N12" s="31">
        <f t="shared" si="1"/>
        <v>3</v>
      </c>
      <c r="O12" s="31">
        <f t="shared" si="2"/>
        <v>0.2261904761904762</v>
      </c>
    </row>
    <row r="13" spans="1:15" ht="19.5" customHeight="1">
      <c r="A13" s="11">
        <v>8</v>
      </c>
      <c r="B13" s="15">
        <v>59011</v>
      </c>
      <c r="C13" s="6" t="s">
        <v>192</v>
      </c>
      <c r="D13" s="6" t="s">
        <v>184</v>
      </c>
      <c r="E13" s="29" t="s">
        <v>4</v>
      </c>
      <c r="F13" s="28" t="s">
        <v>71</v>
      </c>
      <c r="G13" s="24" t="s">
        <v>15</v>
      </c>
      <c r="H13" s="24">
        <v>18</v>
      </c>
      <c r="I13" s="24">
        <v>45</v>
      </c>
      <c r="J13" s="22">
        <v>13</v>
      </c>
      <c r="K13" s="23">
        <v>23.8</v>
      </c>
      <c r="M13" s="30">
        <f t="shared" si="0"/>
        <v>2.5</v>
      </c>
      <c r="N13" s="31">
        <f t="shared" si="1"/>
        <v>0.7222222222222222</v>
      </c>
      <c r="O13" s="31">
        <f t="shared" si="2"/>
        <v>1.3222222222222222</v>
      </c>
    </row>
    <row r="14" spans="1:15" ht="19.5" customHeight="1">
      <c r="A14" s="11">
        <v>9</v>
      </c>
      <c r="B14" s="16">
        <v>71267</v>
      </c>
      <c r="C14" s="6" t="s">
        <v>31</v>
      </c>
      <c r="D14" s="47" t="s">
        <v>201</v>
      </c>
      <c r="E14" s="26" t="s">
        <v>3</v>
      </c>
      <c r="F14" s="27" t="s">
        <v>19</v>
      </c>
      <c r="G14" s="24" t="s">
        <v>15</v>
      </c>
      <c r="H14" s="24">
        <v>17</v>
      </c>
      <c r="I14" s="24">
        <v>42</v>
      </c>
      <c r="J14" s="43">
        <v>30</v>
      </c>
      <c r="K14" s="23">
        <v>9.1</v>
      </c>
      <c r="L14" s="23"/>
      <c r="M14" s="30">
        <f t="shared" si="0"/>
        <v>2.4705882352941178</v>
      </c>
      <c r="N14" s="31">
        <f t="shared" si="1"/>
        <v>1.7647058823529411</v>
      </c>
      <c r="O14" s="31">
        <f t="shared" si="2"/>
        <v>0.5352941176470588</v>
      </c>
    </row>
    <row r="15" spans="1:15" ht="19.5" customHeight="1">
      <c r="A15" s="11">
        <v>10</v>
      </c>
      <c r="B15" s="16">
        <v>79927</v>
      </c>
      <c r="C15" s="6" t="s">
        <v>56</v>
      </c>
      <c r="D15" s="47" t="s">
        <v>117</v>
      </c>
      <c r="E15" s="26" t="s">
        <v>10</v>
      </c>
      <c r="F15" s="27" t="s">
        <v>1</v>
      </c>
      <c r="G15" s="24" t="s">
        <v>15</v>
      </c>
      <c r="H15" s="24">
        <v>16</v>
      </c>
      <c r="I15" s="24">
        <v>39</v>
      </c>
      <c r="J15" s="43">
        <v>25</v>
      </c>
      <c r="K15" s="23">
        <v>20.3</v>
      </c>
      <c r="L15" s="23"/>
      <c r="M15" s="30">
        <f t="shared" si="0"/>
        <v>2.4375</v>
      </c>
      <c r="N15" s="31">
        <f t="shared" si="1"/>
        <v>1.5625</v>
      </c>
      <c r="O15" s="31">
        <f t="shared" si="2"/>
        <v>1.26875</v>
      </c>
    </row>
    <row r="16" spans="1:15" ht="19.5" customHeight="1">
      <c r="A16" s="11">
        <v>11</v>
      </c>
      <c r="B16" s="16">
        <v>675503</v>
      </c>
      <c r="C16" s="6" t="s">
        <v>30</v>
      </c>
      <c r="D16" s="47" t="s">
        <v>110</v>
      </c>
      <c r="E16" s="29" t="s">
        <v>3</v>
      </c>
      <c r="F16" s="28" t="s">
        <v>71</v>
      </c>
      <c r="G16" s="24" t="s">
        <v>15</v>
      </c>
      <c r="H16" s="24">
        <v>16</v>
      </c>
      <c r="I16" s="24">
        <v>39</v>
      </c>
      <c r="J16" s="43">
        <v>23</v>
      </c>
      <c r="K16" s="23">
        <v>9.3</v>
      </c>
      <c r="L16" s="23"/>
      <c r="M16" s="30">
        <f t="shared" si="0"/>
        <v>2.4375</v>
      </c>
      <c r="N16" s="31">
        <f t="shared" si="1"/>
        <v>1.4375</v>
      </c>
      <c r="O16" s="31">
        <f t="shared" si="2"/>
        <v>0.58125</v>
      </c>
    </row>
    <row r="17" spans="1:15" ht="19.5" customHeight="1">
      <c r="A17" s="11">
        <v>12</v>
      </c>
      <c r="B17" s="16">
        <v>675728</v>
      </c>
      <c r="C17" s="6" t="s">
        <v>183</v>
      </c>
      <c r="D17" s="47" t="s">
        <v>188</v>
      </c>
      <c r="E17" s="29" t="s">
        <v>2</v>
      </c>
      <c r="F17" s="27" t="s">
        <v>78</v>
      </c>
      <c r="G17" s="24" t="s">
        <v>15</v>
      </c>
      <c r="H17" s="24">
        <v>21</v>
      </c>
      <c r="I17" s="24">
        <v>51</v>
      </c>
      <c r="J17" s="43">
        <v>53</v>
      </c>
      <c r="K17" s="23">
        <v>13.05</v>
      </c>
      <c r="L17" s="23"/>
      <c r="M17" s="30">
        <f t="shared" si="0"/>
        <v>2.4285714285714284</v>
      </c>
      <c r="N17" s="31">
        <f t="shared" si="1"/>
        <v>2.5238095238095237</v>
      </c>
      <c r="O17" s="31">
        <f t="shared" si="2"/>
        <v>0.6214285714285714</v>
      </c>
    </row>
    <row r="18" spans="1:15" ht="19.5" customHeight="1">
      <c r="A18" s="11">
        <v>13</v>
      </c>
      <c r="B18" s="16">
        <v>951725</v>
      </c>
      <c r="C18" s="6" t="s">
        <v>26</v>
      </c>
      <c r="D18" s="47" t="s">
        <v>202</v>
      </c>
      <c r="E18" s="29" t="s">
        <v>10</v>
      </c>
      <c r="F18" s="28" t="s">
        <v>52</v>
      </c>
      <c r="G18" s="24" t="s">
        <v>15</v>
      </c>
      <c r="H18" s="24">
        <v>17</v>
      </c>
      <c r="I18" s="24">
        <v>41</v>
      </c>
      <c r="J18" s="43">
        <v>44</v>
      </c>
      <c r="K18" s="23">
        <v>10.85</v>
      </c>
      <c r="L18" s="23"/>
      <c r="M18" s="30">
        <f t="shared" si="0"/>
        <v>2.411764705882353</v>
      </c>
      <c r="N18" s="31">
        <f t="shared" si="1"/>
        <v>2.588235294117647</v>
      </c>
      <c r="O18" s="31">
        <f t="shared" si="2"/>
        <v>0.638235294117647</v>
      </c>
    </row>
    <row r="19" spans="1:15" ht="19.5" customHeight="1">
      <c r="A19" s="11">
        <v>14</v>
      </c>
      <c r="B19" s="16">
        <v>74443</v>
      </c>
      <c r="C19" s="6" t="s">
        <v>26</v>
      </c>
      <c r="D19" s="47" t="s">
        <v>112</v>
      </c>
      <c r="E19" s="26" t="s">
        <v>4</v>
      </c>
      <c r="F19" s="27" t="s">
        <v>19</v>
      </c>
      <c r="G19" s="24" t="s">
        <v>15</v>
      </c>
      <c r="H19" s="24">
        <v>17</v>
      </c>
      <c r="I19" s="24">
        <v>41</v>
      </c>
      <c r="J19" s="43">
        <v>37</v>
      </c>
      <c r="K19" s="23">
        <v>13.15</v>
      </c>
      <c r="L19" s="23"/>
      <c r="M19" s="30">
        <f t="shared" si="0"/>
        <v>2.411764705882353</v>
      </c>
      <c r="N19" s="31">
        <f t="shared" si="1"/>
        <v>2.176470588235294</v>
      </c>
      <c r="O19" s="31">
        <f t="shared" si="2"/>
        <v>0.7735294117647059</v>
      </c>
    </row>
    <row r="20" spans="1:15" ht="19.5" customHeight="1">
      <c r="A20" s="11">
        <v>15</v>
      </c>
      <c r="B20" s="6">
        <v>918756</v>
      </c>
      <c r="C20" s="6" t="s">
        <v>30</v>
      </c>
      <c r="D20" s="47" t="s">
        <v>194</v>
      </c>
      <c r="E20" s="29" t="s">
        <v>2</v>
      </c>
      <c r="F20" s="27" t="s">
        <v>47</v>
      </c>
      <c r="G20" s="24" t="s">
        <v>15</v>
      </c>
      <c r="H20" s="24">
        <v>20</v>
      </c>
      <c r="I20" s="24">
        <v>48</v>
      </c>
      <c r="J20" s="43">
        <v>41</v>
      </c>
      <c r="K20" s="23">
        <v>11.35</v>
      </c>
      <c r="L20" s="23"/>
      <c r="M20" s="30">
        <f t="shared" si="0"/>
        <v>2.4</v>
      </c>
      <c r="N20" s="31">
        <f t="shared" si="1"/>
        <v>2.05</v>
      </c>
      <c r="O20" s="31">
        <f t="shared" si="2"/>
        <v>0.5675</v>
      </c>
    </row>
    <row r="21" spans="1:15" ht="19.5" customHeight="1">
      <c r="A21" s="11">
        <v>16</v>
      </c>
      <c r="B21" s="16">
        <v>951373</v>
      </c>
      <c r="C21" s="6" t="s">
        <v>26</v>
      </c>
      <c r="D21" s="47" t="s">
        <v>119</v>
      </c>
      <c r="E21" s="22" t="s">
        <v>2</v>
      </c>
      <c r="F21" s="27" t="s">
        <v>72</v>
      </c>
      <c r="G21" s="24" t="s">
        <v>15</v>
      </c>
      <c r="H21" s="24">
        <v>22</v>
      </c>
      <c r="I21" s="24">
        <v>52</v>
      </c>
      <c r="J21" s="43">
        <v>71</v>
      </c>
      <c r="K21" s="23">
        <v>21.75</v>
      </c>
      <c r="L21" s="23"/>
      <c r="M21" s="30">
        <f t="shared" si="0"/>
        <v>2.3636363636363638</v>
      </c>
      <c r="N21" s="31">
        <f t="shared" si="1"/>
        <v>3.227272727272727</v>
      </c>
      <c r="O21" s="31">
        <f t="shared" si="2"/>
        <v>0.9886363636363636</v>
      </c>
    </row>
    <row r="22" spans="1:15" ht="19.5" customHeight="1">
      <c r="A22" s="11">
        <v>17</v>
      </c>
      <c r="B22" s="16">
        <v>675011</v>
      </c>
      <c r="C22" s="6" t="s">
        <v>26</v>
      </c>
      <c r="D22" s="47" t="s">
        <v>187</v>
      </c>
      <c r="E22" s="26" t="s">
        <v>3</v>
      </c>
      <c r="F22" s="27" t="s">
        <v>72</v>
      </c>
      <c r="G22" s="24" t="s">
        <v>15</v>
      </c>
      <c r="H22" s="24">
        <v>22</v>
      </c>
      <c r="I22" s="24">
        <v>52</v>
      </c>
      <c r="J22" s="43">
        <v>40</v>
      </c>
      <c r="K22" s="23">
        <v>12.4</v>
      </c>
      <c r="L22" s="23"/>
      <c r="M22" s="30">
        <f t="shared" si="0"/>
        <v>2.3636363636363638</v>
      </c>
      <c r="N22" s="31">
        <f t="shared" si="1"/>
        <v>1.8181818181818181</v>
      </c>
      <c r="O22" s="31">
        <f t="shared" si="2"/>
        <v>0.5636363636363636</v>
      </c>
    </row>
    <row r="23" spans="1:15" ht="19.5" customHeight="1">
      <c r="A23" s="11">
        <v>18</v>
      </c>
      <c r="B23" s="15">
        <v>947103</v>
      </c>
      <c r="C23" s="1" t="s">
        <v>26</v>
      </c>
      <c r="D23" s="1" t="s">
        <v>95</v>
      </c>
      <c r="E23" s="5" t="s">
        <v>3</v>
      </c>
      <c r="F23" s="27" t="s">
        <v>79</v>
      </c>
      <c r="G23" s="24" t="s">
        <v>15</v>
      </c>
      <c r="H23" s="24">
        <v>16</v>
      </c>
      <c r="I23" s="24">
        <v>37</v>
      </c>
      <c r="J23" s="43">
        <v>26</v>
      </c>
      <c r="K23" s="24">
        <v>15.65</v>
      </c>
      <c r="L23" s="23"/>
      <c r="M23" s="30">
        <f t="shared" si="0"/>
        <v>2.3125</v>
      </c>
      <c r="N23" s="31">
        <f t="shared" si="1"/>
        <v>1.625</v>
      </c>
      <c r="O23" s="31">
        <f t="shared" si="2"/>
        <v>0.978125</v>
      </c>
    </row>
    <row r="24" spans="1:15" ht="19.5" customHeight="1">
      <c r="A24" s="11">
        <v>19</v>
      </c>
      <c r="B24" s="19">
        <v>943285</v>
      </c>
      <c r="C24" s="46" t="s">
        <v>26</v>
      </c>
      <c r="D24" s="19" t="s">
        <v>91</v>
      </c>
      <c r="E24" s="29" t="s">
        <v>2</v>
      </c>
      <c r="F24" s="28" t="s">
        <v>1</v>
      </c>
      <c r="G24" s="24" t="s">
        <v>15</v>
      </c>
      <c r="H24" s="24">
        <v>17</v>
      </c>
      <c r="I24" s="24">
        <v>39</v>
      </c>
      <c r="J24" s="43">
        <v>25</v>
      </c>
      <c r="K24" s="23">
        <v>16</v>
      </c>
      <c r="L24" s="23"/>
      <c r="M24" s="30">
        <f t="shared" si="0"/>
        <v>2.2941176470588234</v>
      </c>
      <c r="N24" s="31">
        <f t="shared" si="1"/>
        <v>1.4705882352941178</v>
      </c>
      <c r="O24" s="31">
        <f t="shared" si="2"/>
        <v>0.9411764705882353</v>
      </c>
    </row>
    <row r="25" spans="1:15" ht="19.5" customHeight="1">
      <c r="A25" s="11">
        <v>20</v>
      </c>
      <c r="B25" s="16">
        <v>675388</v>
      </c>
      <c r="C25" s="6" t="s">
        <v>41</v>
      </c>
      <c r="D25" s="47" t="s">
        <v>198</v>
      </c>
      <c r="E25" s="26" t="s">
        <v>2</v>
      </c>
      <c r="F25" s="27" t="s">
        <v>75</v>
      </c>
      <c r="G25" s="24" t="s">
        <v>15</v>
      </c>
      <c r="H25" s="24">
        <v>22</v>
      </c>
      <c r="I25" s="24">
        <v>50</v>
      </c>
      <c r="J25" s="43">
        <v>24</v>
      </c>
      <c r="K25" s="23">
        <v>7.65</v>
      </c>
      <c r="L25" s="23"/>
      <c r="M25" s="30">
        <f t="shared" si="0"/>
        <v>2.272727272727273</v>
      </c>
      <c r="N25" s="31">
        <f t="shared" si="1"/>
        <v>1.0909090909090908</v>
      </c>
      <c r="O25" s="31">
        <f t="shared" si="2"/>
        <v>0.3477272727272727</v>
      </c>
    </row>
    <row r="26" spans="1:15" ht="19.5" customHeight="1">
      <c r="A26" s="11">
        <v>21</v>
      </c>
      <c r="B26" s="16">
        <v>920907</v>
      </c>
      <c r="C26" s="6" t="s">
        <v>26</v>
      </c>
      <c r="D26" s="47" t="s">
        <v>203</v>
      </c>
      <c r="E26" s="29" t="s">
        <v>3</v>
      </c>
      <c r="F26" s="28" t="s">
        <v>1</v>
      </c>
      <c r="G26" s="24" t="s">
        <v>15</v>
      </c>
      <c r="H26" s="24">
        <v>16</v>
      </c>
      <c r="I26" s="24">
        <v>36</v>
      </c>
      <c r="J26" s="43">
        <v>35</v>
      </c>
      <c r="K26" s="23">
        <v>4.9</v>
      </c>
      <c r="L26" s="23"/>
      <c r="M26" s="30">
        <f t="shared" si="0"/>
        <v>2.25</v>
      </c>
      <c r="N26" s="31">
        <f t="shared" si="1"/>
        <v>2.1875</v>
      </c>
      <c r="O26" s="31">
        <f t="shared" si="2"/>
        <v>0.30625</v>
      </c>
    </row>
    <row r="27" spans="1:15" ht="19.5" customHeight="1">
      <c r="A27" s="11">
        <v>22</v>
      </c>
      <c r="B27" s="6">
        <v>675857</v>
      </c>
      <c r="C27" s="6" t="s">
        <v>27</v>
      </c>
      <c r="D27" s="47" t="s">
        <v>189</v>
      </c>
      <c r="E27" s="29" t="s">
        <v>3</v>
      </c>
      <c r="F27" s="27" t="s">
        <v>78</v>
      </c>
      <c r="G27" s="24" t="s">
        <v>15</v>
      </c>
      <c r="H27" s="24">
        <v>16</v>
      </c>
      <c r="I27" s="24">
        <v>36</v>
      </c>
      <c r="J27" s="43">
        <v>22</v>
      </c>
      <c r="K27" s="23">
        <v>12.25</v>
      </c>
      <c r="L27" s="23"/>
      <c r="M27" s="30">
        <f t="shared" si="0"/>
        <v>2.25</v>
      </c>
      <c r="N27" s="31">
        <f t="shared" si="1"/>
        <v>1.375</v>
      </c>
      <c r="O27" s="31">
        <f t="shared" si="2"/>
        <v>0.765625</v>
      </c>
    </row>
    <row r="28" spans="1:15" ht="19.5" customHeight="1">
      <c r="A28" s="11">
        <v>23</v>
      </c>
      <c r="B28" s="16">
        <v>930018</v>
      </c>
      <c r="C28" s="6" t="s">
        <v>26</v>
      </c>
      <c r="D28" s="47" t="s">
        <v>195</v>
      </c>
      <c r="E28" s="26" t="s">
        <v>2</v>
      </c>
      <c r="F28" s="27" t="s">
        <v>76</v>
      </c>
      <c r="G28" s="24" t="s">
        <v>15</v>
      </c>
      <c r="H28" s="24">
        <v>19</v>
      </c>
      <c r="I28" s="24">
        <v>42</v>
      </c>
      <c r="J28" s="43">
        <v>33</v>
      </c>
      <c r="K28" s="23">
        <v>17.95</v>
      </c>
      <c r="L28" s="23"/>
      <c r="M28" s="30">
        <f t="shared" si="0"/>
        <v>2.210526315789474</v>
      </c>
      <c r="N28" s="31">
        <f t="shared" si="1"/>
        <v>1.736842105263158</v>
      </c>
      <c r="O28" s="31">
        <f t="shared" si="2"/>
        <v>0.9447368421052631</v>
      </c>
    </row>
    <row r="29" spans="1:15" ht="19.5" customHeight="1">
      <c r="A29" s="11">
        <v>24</v>
      </c>
      <c r="B29" s="16">
        <v>675013</v>
      </c>
      <c r="C29" s="6"/>
      <c r="D29" s="47" t="s">
        <v>200</v>
      </c>
      <c r="E29" s="26" t="s">
        <v>2</v>
      </c>
      <c r="F29" s="27" t="s">
        <v>19</v>
      </c>
      <c r="G29" s="24" t="s">
        <v>15</v>
      </c>
      <c r="H29" s="24">
        <v>18</v>
      </c>
      <c r="I29" s="24">
        <v>39</v>
      </c>
      <c r="J29" s="43">
        <v>24</v>
      </c>
      <c r="K29" s="23">
        <v>14.55</v>
      </c>
      <c r="L29" s="23"/>
      <c r="M29" s="30">
        <f t="shared" si="0"/>
        <v>2.1666666666666665</v>
      </c>
      <c r="N29" s="31">
        <f t="shared" si="1"/>
        <v>1.3333333333333333</v>
      </c>
      <c r="O29" s="31">
        <f t="shared" si="2"/>
        <v>0.8083333333333333</v>
      </c>
    </row>
    <row r="30" spans="1:15" ht="19.5" customHeight="1">
      <c r="A30" s="11">
        <v>25</v>
      </c>
      <c r="B30" s="16">
        <v>73065</v>
      </c>
      <c r="C30" s="6" t="s">
        <v>30</v>
      </c>
      <c r="D30" s="47" t="s">
        <v>42</v>
      </c>
      <c r="E30" s="29" t="s">
        <v>24</v>
      </c>
      <c r="F30" s="28" t="s">
        <v>73</v>
      </c>
      <c r="G30" s="22" t="s">
        <v>15</v>
      </c>
      <c r="H30" s="22">
        <v>15</v>
      </c>
      <c r="I30" s="22">
        <v>32</v>
      </c>
      <c r="J30" s="22">
        <v>20</v>
      </c>
      <c r="K30" s="23">
        <v>5.25</v>
      </c>
      <c r="L30" s="57"/>
      <c r="M30" s="30">
        <f t="shared" si="0"/>
        <v>2.1333333333333333</v>
      </c>
      <c r="N30" s="31">
        <f t="shared" si="1"/>
        <v>1.3333333333333333</v>
      </c>
      <c r="O30" s="31">
        <f t="shared" si="2"/>
        <v>0.35</v>
      </c>
    </row>
    <row r="31" spans="1:15" ht="19.5" customHeight="1">
      <c r="A31" s="11">
        <v>26</v>
      </c>
      <c r="B31" s="16">
        <v>940876</v>
      </c>
      <c r="C31" s="6" t="s">
        <v>26</v>
      </c>
      <c r="D31" s="47" t="s">
        <v>199</v>
      </c>
      <c r="E31" s="29" t="s">
        <v>2</v>
      </c>
      <c r="F31" s="27" t="s">
        <v>79</v>
      </c>
      <c r="G31" s="24" t="s">
        <v>15</v>
      </c>
      <c r="H31" s="24">
        <v>17</v>
      </c>
      <c r="I31" s="24">
        <v>36</v>
      </c>
      <c r="J31" s="43">
        <v>20</v>
      </c>
      <c r="K31" s="23">
        <v>9.4</v>
      </c>
      <c r="L31" s="23"/>
      <c r="M31" s="30">
        <f t="shared" si="0"/>
        <v>2.1176470588235294</v>
      </c>
      <c r="N31" s="31">
        <f t="shared" si="1"/>
        <v>1.1764705882352942</v>
      </c>
      <c r="O31" s="31">
        <f t="shared" si="2"/>
        <v>0.5529411764705883</v>
      </c>
    </row>
    <row r="32" spans="1:15" ht="19.5" customHeight="1">
      <c r="A32" s="11">
        <v>27</v>
      </c>
      <c r="B32" s="16">
        <v>675220</v>
      </c>
      <c r="C32" s="6" t="s">
        <v>31</v>
      </c>
      <c r="D32" s="47" t="s">
        <v>137</v>
      </c>
      <c r="E32" s="29" t="s">
        <v>2</v>
      </c>
      <c r="F32" s="28" t="s">
        <v>52</v>
      </c>
      <c r="G32" s="24" t="s">
        <v>15</v>
      </c>
      <c r="H32" s="24">
        <v>17</v>
      </c>
      <c r="I32" s="24">
        <v>35</v>
      </c>
      <c r="J32" s="43">
        <v>31</v>
      </c>
      <c r="K32" s="23">
        <v>5.55</v>
      </c>
      <c r="L32" s="23"/>
      <c r="M32" s="30">
        <f t="shared" si="0"/>
        <v>2.0588235294117645</v>
      </c>
      <c r="N32" s="31">
        <f t="shared" si="1"/>
        <v>1.8235294117647058</v>
      </c>
      <c r="O32" s="31">
        <f t="shared" si="2"/>
        <v>0.3264705882352941</v>
      </c>
    </row>
    <row r="33" spans="1:15" ht="19.5" customHeight="1">
      <c r="A33" s="11">
        <v>28</v>
      </c>
      <c r="B33" s="16">
        <v>675757</v>
      </c>
      <c r="C33" s="6" t="s">
        <v>30</v>
      </c>
      <c r="D33" s="47" t="s">
        <v>205</v>
      </c>
      <c r="E33" s="26" t="s">
        <v>3</v>
      </c>
      <c r="F33" s="27" t="s">
        <v>47</v>
      </c>
      <c r="G33" s="24" t="s">
        <v>15</v>
      </c>
      <c r="H33" s="24">
        <v>20</v>
      </c>
      <c r="I33" s="24">
        <v>39</v>
      </c>
      <c r="J33" s="43">
        <v>23</v>
      </c>
      <c r="K33" s="23">
        <v>7.7</v>
      </c>
      <c r="L33" s="23"/>
      <c r="M33" s="30">
        <f t="shared" si="0"/>
        <v>1.95</v>
      </c>
      <c r="N33" s="31">
        <f t="shared" si="1"/>
        <v>1.15</v>
      </c>
      <c r="O33" s="31">
        <f t="shared" si="2"/>
        <v>0.385</v>
      </c>
    </row>
    <row r="34" spans="1:15" ht="19.5" customHeight="1">
      <c r="A34" s="11">
        <v>29</v>
      </c>
      <c r="B34" s="16">
        <v>79921</v>
      </c>
      <c r="C34" s="6" t="s">
        <v>182</v>
      </c>
      <c r="D34" s="47" t="s">
        <v>191</v>
      </c>
      <c r="E34" s="29" t="s">
        <v>2</v>
      </c>
      <c r="F34" s="28" t="s">
        <v>71</v>
      </c>
      <c r="G34" s="24" t="s">
        <v>15</v>
      </c>
      <c r="H34" s="24">
        <v>16</v>
      </c>
      <c r="I34" s="24">
        <v>31</v>
      </c>
      <c r="J34" s="43">
        <v>23</v>
      </c>
      <c r="K34" s="23">
        <v>16.9</v>
      </c>
      <c r="L34" s="23"/>
      <c r="M34" s="30">
        <f t="shared" si="0"/>
        <v>1.9375</v>
      </c>
      <c r="N34" s="31">
        <f t="shared" si="1"/>
        <v>1.4375</v>
      </c>
      <c r="O34" s="31">
        <f t="shared" si="2"/>
        <v>1.05625</v>
      </c>
    </row>
    <row r="35" ht="19.5" customHeight="1">
      <c r="L35" s="23"/>
    </row>
    <row r="36" spans="5:13" ht="19.5" customHeight="1">
      <c r="E36" s="26"/>
      <c r="F36" s="28"/>
      <c r="G36" s="22"/>
      <c r="H36" s="22"/>
      <c r="I36" s="22"/>
      <c r="J36" s="21"/>
      <c r="L36" s="23"/>
      <c r="M36" s="25"/>
    </row>
    <row r="37" ht="19.5" customHeight="1">
      <c r="L37" s="23"/>
    </row>
    <row r="38" ht="19.5" customHeight="1">
      <c r="L38" s="23"/>
    </row>
    <row r="39" ht="19.5" customHeight="1">
      <c r="L39" s="23"/>
    </row>
    <row r="40" ht="19.5" customHeight="1">
      <c r="L40" s="23"/>
    </row>
    <row r="41" ht="19.5" customHeight="1">
      <c r="L41" s="23"/>
    </row>
    <row r="42" ht="19.5" customHeight="1">
      <c r="L42" s="23"/>
    </row>
    <row r="43" ht="19.5" customHeight="1">
      <c r="L43" s="23"/>
    </row>
    <row r="44" ht="19.5" customHeight="1">
      <c r="L44" s="23"/>
    </row>
    <row r="45" ht="19.5" customHeight="1">
      <c r="L45" s="23"/>
    </row>
    <row r="46" ht="19.5" customHeight="1">
      <c r="L46" s="23"/>
    </row>
    <row r="47" ht="19.5" customHeight="1">
      <c r="L47" s="23"/>
    </row>
    <row r="48" ht="19.5" customHeight="1">
      <c r="L48" s="23"/>
    </row>
    <row r="49" ht="19.5" customHeight="1">
      <c r="L49" s="23"/>
    </row>
    <row r="50" ht="19.5" customHeight="1">
      <c r="L50" s="23"/>
    </row>
    <row r="51" ht="19.5" customHeight="1">
      <c r="L51" s="23"/>
    </row>
    <row r="52" ht="19.5" customHeight="1">
      <c r="L52" s="23"/>
    </row>
    <row r="53" ht="19.5" customHeight="1">
      <c r="L53" s="23"/>
    </row>
    <row r="54" ht="19.5" customHeight="1">
      <c r="L54" s="23"/>
    </row>
    <row r="55" spans="10:12" ht="19.5" customHeight="1">
      <c r="J55" s="21"/>
      <c r="L55" s="23"/>
    </row>
    <row r="56" ht="19.5" customHeight="1">
      <c r="L56" s="23"/>
    </row>
    <row r="57" ht="19.5" customHeight="1">
      <c r="L57" s="23"/>
    </row>
    <row r="61" spans="5:13" ht="19.5" customHeight="1">
      <c r="E61" s="26"/>
      <c r="F61" s="28"/>
      <c r="G61" s="22"/>
      <c r="H61" s="22"/>
      <c r="I61" s="22"/>
      <c r="J61" s="21"/>
      <c r="M61" s="25"/>
    </row>
    <row r="62" spans="5:13" ht="19.5" customHeight="1">
      <c r="E62" s="26"/>
      <c r="F62" s="28"/>
      <c r="G62" s="22"/>
      <c r="H62" s="22"/>
      <c r="I62" s="22"/>
      <c r="J62" s="21"/>
      <c r="M62" s="25"/>
    </row>
    <row r="63" spans="5:13" ht="19.5" customHeight="1">
      <c r="E63" s="26"/>
      <c r="F63" s="28"/>
      <c r="G63" s="22"/>
      <c r="H63" s="22"/>
      <c r="I63" s="22"/>
      <c r="J63" s="21"/>
      <c r="M63" s="25"/>
    </row>
  </sheetData>
  <sheetProtection selectLockedCells="1" selectUnlockedCells="1"/>
  <mergeCells count="12">
    <mergeCell ref="B1:O1"/>
    <mergeCell ref="M2:O2"/>
    <mergeCell ref="D3:D4"/>
    <mergeCell ref="E3:F4"/>
    <mergeCell ref="G3:G4"/>
    <mergeCell ref="H3:H4"/>
    <mergeCell ref="I3:I4"/>
    <mergeCell ref="J3:J4"/>
    <mergeCell ref="K3:K4"/>
    <mergeCell ref="M3:M4"/>
    <mergeCell ref="N3:N4"/>
    <mergeCell ref="O3:O4"/>
  </mergeCells>
  <printOptions horizontalCentered="1"/>
  <pageMargins left="0.1968503937007874" right="0.1968503937007874" top="0.1968503937007874" bottom="0.1968503937007874" header="0.5118110236220472" footer="0.5118110236220472"/>
  <pageSetup fitToHeight="0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U57"/>
  <sheetViews>
    <sheetView zoomScale="80" zoomScaleNormal="80" zoomScalePageLayoutView="0" workbookViewId="0" topLeftCell="A1">
      <selection activeCell="Q27" sqref="Q27"/>
    </sheetView>
  </sheetViews>
  <sheetFormatPr defaultColWidth="40.7109375" defaultRowHeight="19.5" customHeight="1"/>
  <cols>
    <col min="1" max="1" width="4.00390625" style="1" bestFit="1" customWidth="1"/>
    <col min="2" max="2" width="10.57421875" style="15" bestFit="1" customWidth="1"/>
    <col min="3" max="3" width="8.140625" style="1" bestFit="1" customWidth="1"/>
    <col min="4" max="4" width="39.7109375" style="1" bestFit="1" customWidth="1"/>
    <col min="5" max="5" width="9.57421875" style="5" bestFit="1" customWidth="1"/>
    <col min="6" max="6" width="12.140625" style="1" customWidth="1"/>
    <col min="7" max="7" width="9.8515625" style="1" bestFit="1" customWidth="1"/>
    <col min="8" max="8" width="7.7109375" style="1" bestFit="1" customWidth="1"/>
    <col min="9" max="9" width="10.00390625" style="1" bestFit="1" customWidth="1"/>
    <col min="10" max="10" width="13.00390625" style="8" bestFit="1" customWidth="1"/>
    <col min="11" max="11" width="1.7109375" style="1" customWidth="1"/>
    <col min="12" max="12" width="8.8515625" style="1" bestFit="1" customWidth="1"/>
    <col min="13" max="13" width="7.28125" style="1" bestFit="1" customWidth="1"/>
    <col min="14" max="14" width="13.00390625" style="1" bestFit="1" customWidth="1"/>
    <col min="15" max="15" width="6.7109375" style="1" bestFit="1" customWidth="1"/>
    <col min="16" max="16" width="4.7109375" style="1" bestFit="1" customWidth="1"/>
    <col min="17" max="17" width="17.8515625" style="1" bestFit="1" customWidth="1"/>
    <col min="18" max="19" width="40.7109375" style="1" customWidth="1"/>
    <col min="20" max="20" width="3.00390625" style="1" bestFit="1" customWidth="1"/>
    <col min="21" max="22" width="3.28125" style="1" bestFit="1" customWidth="1"/>
    <col min="23" max="23" width="6.00390625" style="1" bestFit="1" customWidth="1"/>
    <col min="24" max="16384" width="40.7109375" style="1" customWidth="1"/>
  </cols>
  <sheetData>
    <row r="1" spans="2:17" ht="19.5" customHeight="1">
      <c r="B1" s="69" t="s">
        <v>160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"/>
      <c r="P1" s="6"/>
      <c r="Q1" s="6"/>
    </row>
    <row r="2" spans="2:14" s="6" customFormat="1" ht="19.5" customHeight="1">
      <c r="B2" s="13"/>
      <c r="C2" s="12"/>
      <c r="D2" s="12"/>
      <c r="E2" s="12"/>
      <c r="F2" s="12"/>
      <c r="G2" s="12"/>
      <c r="H2" s="12"/>
      <c r="I2" s="12"/>
      <c r="J2" s="12"/>
      <c r="K2" s="1"/>
      <c r="L2" s="68" t="s">
        <v>172</v>
      </c>
      <c r="M2" s="68"/>
      <c r="N2" s="68"/>
    </row>
    <row r="3" spans="2:14" ht="19.5" customHeight="1">
      <c r="B3" s="14"/>
      <c r="C3" s="7"/>
      <c r="D3" s="70" t="s">
        <v>96</v>
      </c>
      <c r="E3" s="72" t="s">
        <v>35</v>
      </c>
      <c r="F3" s="67" t="s">
        <v>17</v>
      </c>
      <c r="G3" s="66" t="s">
        <v>20</v>
      </c>
      <c r="H3" s="67" t="s">
        <v>14</v>
      </c>
      <c r="I3" s="66" t="s">
        <v>100</v>
      </c>
      <c r="J3" s="66" t="s">
        <v>0</v>
      </c>
      <c r="K3" s="57"/>
      <c r="L3" s="66" t="s">
        <v>51</v>
      </c>
      <c r="M3" s="66" t="s">
        <v>100</v>
      </c>
      <c r="N3" s="66" t="s">
        <v>0</v>
      </c>
    </row>
    <row r="4" spans="2:14" ht="22.5" customHeight="1">
      <c r="B4" s="14"/>
      <c r="C4" s="7"/>
      <c r="D4" s="71"/>
      <c r="E4" s="72"/>
      <c r="F4" s="67"/>
      <c r="G4" s="67"/>
      <c r="H4" s="67"/>
      <c r="I4" s="66"/>
      <c r="J4" s="67"/>
      <c r="K4" s="2"/>
      <c r="L4" s="66"/>
      <c r="M4" s="66"/>
      <c r="N4" s="67"/>
    </row>
    <row r="5" spans="2:13" ht="22.5" customHeight="1">
      <c r="B5" s="14"/>
      <c r="C5" s="7"/>
      <c r="D5" s="3"/>
      <c r="E5" s="9"/>
      <c r="F5" s="2"/>
      <c r="G5" s="2"/>
      <c r="H5" s="2"/>
      <c r="I5" s="2"/>
      <c r="J5" s="2"/>
      <c r="L5" s="2"/>
      <c r="M5" s="2"/>
    </row>
    <row r="6" spans="1:14" ht="19.5" customHeight="1">
      <c r="A6" s="4">
        <v>1</v>
      </c>
      <c r="B6" s="19">
        <v>951679</v>
      </c>
      <c r="C6" s="46" t="s">
        <v>26</v>
      </c>
      <c r="D6" s="19" t="s">
        <v>170</v>
      </c>
      <c r="E6" s="26" t="s">
        <v>2</v>
      </c>
      <c r="F6" s="37" t="s">
        <v>15</v>
      </c>
      <c r="G6" s="37">
        <v>15</v>
      </c>
      <c r="H6" s="37">
        <v>36</v>
      </c>
      <c r="I6" s="37">
        <v>53</v>
      </c>
      <c r="J6" s="23">
        <v>3.3</v>
      </c>
      <c r="K6" s="23"/>
      <c r="L6" s="38">
        <f>H6/G6</f>
        <v>2.4</v>
      </c>
      <c r="M6" s="38">
        <f>I6/G6</f>
        <v>3.533333333333333</v>
      </c>
      <c r="N6" s="31">
        <f>J6/G6</f>
        <v>0.22</v>
      </c>
    </row>
    <row r="7" spans="1:14" ht="19.5" customHeight="1">
      <c r="A7" s="4">
        <v>2</v>
      </c>
      <c r="B7" s="48">
        <v>930021</v>
      </c>
      <c r="C7" s="49" t="s">
        <v>41</v>
      </c>
      <c r="D7" s="49" t="s">
        <v>46</v>
      </c>
      <c r="E7" s="26" t="s">
        <v>3</v>
      </c>
      <c r="F7" s="37" t="s">
        <v>15</v>
      </c>
      <c r="G7" s="37">
        <v>17</v>
      </c>
      <c r="H7" s="37">
        <v>37</v>
      </c>
      <c r="I7" s="37">
        <v>27</v>
      </c>
      <c r="J7" s="23">
        <v>23</v>
      </c>
      <c r="K7" s="23"/>
      <c r="L7" s="38">
        <f>H7/G7</f>
        <v>2.176470588235294</v>
      </c>
      <c r="M7" s="38">
        <f>I7/G7</f>
        <v>1.588235294117647</v>
      </c>
      <c r="N7" s="31">
        <f>J7/G7</f>
        <v>1.3529411764705883</v>
      </c>
    </row>
    <row r="8" spans="1:13" ht="19.5" customHeight="1">
      <c r="A8" s="4"/>
      <c r="B8" s="36"/>
      <c r="C8" s="33"/>
      <c r="D8" s="33"/>
      <c r="F8" s="33"/>
      <c r="G8" s="33"/>
      <c r="H8" s="33"/>
      <c r="I8" s="33"/>
      <c r="J8" s="1"/>
      <c r="K8" s="23"/>
      <c r="L8" s="33"/>
      <c r="M8" s="33"/>
    </row>
    <row r="9" spans="1:14" ht="19.5" customHeight="1">
      <c r="A9" s="33"/>
      <c r="B9" s="14"/>
      <c r="C9" s="34"/>
      <c r="D9" s="74" t="s">
        <v>97</v>
      </c>
      <c r="E9" s="72" t="s">
        <v>35</v>
      </c>
      <c r="F9" s="67" t="s">
        <v>17</v>
      </c>
      <c r="G9" s="66" t="s">
        <v>20</v>
      </c>
      <c r="H9" s="67" t="s">
        <v>14</v>
      </c>
      <c r="I9" s="66" t="s">
        <v>100</v>
      </c>
      <c r="J9" s="66" t="s">
        <v>0</v>
      </c>
      <c r="K9" s="23"/>
      <c r="L9" s="66" t="s">
        <v>51</v>
      </c>
      <c r="M9" s="57"/>
      <c r="N9" s="66" t="s">
        <v>152</v>
      </c>
    </row>
    <row r="10" spans="1:14" ht="19.5" customHeight="1">
      <c r="A10" s="33"/>
      <c r="B10" s="14"/>
      <c r="C10" s="34"/>
      <c r="D10" s="75"/>
      <c r="E10" s="72"/>
      <c r="F10" s="67"/>
      <c r="G10" s="67"/>
      <c r="H10" s="67"/>
      <c r="I10" s="66"/>
      <c r="J10" s="67"/>
      <c r="K10" s="23"/>
      <c r="L10" s="66"/>
      <c r="M10" s="57"/>
      <c r="N10" s="67"/>
    </row>
    <row r="11" spans="1:13" ht="22.5" customHeight="1">
      <c r="A11" s="33"/>
      <c r="B11" s="14"/>
      <c r="C11" s="34"/>
      <c r="D11" s="3"/>
      <c r="E11" s="9"/>
      <c r="F11" s="35"/>
      <c r="G11" s="35"/>
      <c r="H11" s="35"/>
      <c r="I11" s="35"/>
      <c r="K11" s="23"/>
      <c r="L11" s="35"/>
      <c r="M11" s="35"/>
    </row>
    <row r="12" spans="1:14" ht="19.5" customHeight="1">
      <c r="A12" s="4">
        <v>3</v>
      </c>
      <c r="B12" s="48">
        <v>949201</v>
      </c>
      <c r="C12" s="49" t="s">
        <v>26</v>
      </c>
      <c r="D12" s="49" t="s">
        <v>154</v>
      </c>
      <c r="E12" s="26" t="s">
        <v>3</v>
      </c>
      <c r="F12" s="37" t="s">
        <v>16</v>
      </c>
      <c r="G12" s="37">
        <v>17</v>
      </c>
      <c r="H12" s="37">
        <v>35</v>
      </c>
      <c r="I12" s="37">
        <v>32</v>
      </c>
      <c r="J12" s="23">
        <v>19.75</v>
      </c>
      <c r="K12" s="23"/>
      <c r="L12" s="38">
        <f>H12/G12</f>
        <v>2.0588235294117645</v>
      </c>
      <c r="M12" s="38">
        <f>I12/G12</f>
        <v>1.8823529411764706</v>
      </c>
      <c r="N12" s="31">
        <f>J12/G12</f>
        <v>1.161764705882353</v>
      </c>
    </row>
    <row r="13" spans="1:14" ht="19.5" customHeight="1">
      <c r="A13" s="4">
        <v>4</v>
      </c>
      <c r="B13" s="48">
        <v>204818</v>
      </c>
      <c r="C13" s="49" t="s">
        <v>28</v>
      </c>
      <c r="D13" s="49" t="s">
        <v>44</v>
      </c>
      <c r="E13" s="26" t="s">
        <v>2</v>
      </c>
      <c r="F13" s="37" t="s">
        <v>16</v>
      </c>
      <c r="G13" s="37">
        <v>15</v>
      </c>
      <c r="H13" s="37">
        <v>29</v>
      </c>
      <c r="I13" s="37">
        <v>21</v>
      </c>
      <c r="J13" s="23">
        <v>7.7</v>
      </c>
      <c r="K13" s="23"/>
      <c r="L13" s="38">
        <f>H13/G13</f>
        <v>1.9333333333333333</v>
      </c>
      <c r="M13" s="38">
        <f>I13/G13</f>
        <v>1.4</v>
      </c>
      <c r="N13" s="31">
        <f>J13/G13</f>
        <v>0.5133333333333333</v>
      </c>
    </row>
    <row r="14" spans="1:13" ht="19.5" customHeight="1">
      <c r="A14" s="4"/>
      <c r="B14" s="36"/>
      <c r="C14" s="33"/>
      <c r="D14" s="33"/>
      <c r="F14" s="33"/>
      <c r="G14" s="33"/>
      <c r="H14" s="33"/>
      <c r="I14" s="33"/>
      <c r="K14" s="23"/>
      <c r="L14" s="33"/>
      <c r="M14" s="33"/>
    </row>
    <row r="15" spans="1:14" ht="19.5" customHeight="1">
      <c r="A15" s="33"/>
      <c r="B15" s="14"/>
      <c r="C15" s="34"/>
      <c r="D15" s="74" t="s">
        <v>155</v>
      </c>
      <c r="E15" s="72" t="s">
        <v>35</v>
      </c>
      <c r="F15" s="67" t="s">
        <v>17</v>
      </c>
      <c r="G15" s="66" t="s">
        <v>20</v>
      </c>
      <c r="H15" s="67" t="s">
        <v>14</v>
      </c>
      <c r="I15" s="66" t="s">
        <v>100</v>
      </c>
      <c r="J15" s="66" t="s">
        <v>0</v>
      </c>
      <c r="K15" s="23"/>
      <c r="L15" s="66" t="s">
        <v>51</v>
      </c>
      <c r="M15" s="57"/>
      <c r="N15" s="66" t="s">
        <v>152</v>
      </c>
    </row>
    <row r="16" spans="1:14" ht="19.5" customHeight="1">
      <c r="A16" s="33"/>
      <c r="B16" s="14"/>
      <c r="C16" s="34"/>
      <c r="D16" s="74"/>
      <c r="E16" s="72"/>
      <c r="F16" s="67"/>
      <c r="G16" s="66"/>
      <c r="H16" s="67"/>
      <c r="I16" s="66"/>
      <c r="J16" s="66"/>
      <c r="K16" s="23"/>
      <c r="L16" s="66"/>
      <c r="M16" s="57"/>
      <c r="N16" s="66"/>
    </row>
    <row r="17" spans="1:21" s="8" customFormat="1" ht="19.5" customHeight="1">
      <c r="A17" s="33"/>
      <c r="B17" s="36"/>
      <c r="C17" s="33"/>
      <c r="D17" s="33"/>
      <c r="E17" s="5"/>
      <c r="F17" s="33"/>
      <c r="G17" s="33"/>
      <c r="H17" s="33"/>
      <c r="I17" s="33"/>
      <c r="J17" s="1"/>
      <c r="K17" s="23"/>
      <c r="L17" s="33"/>
      <c r="M17" s="33"/>
      <c r="N17" s="1"/>
      <c r="O17" s="1"/>
      <c r="P17" s="1"/>
      <c r="Q17" s="1"/>
      <c r="R17" s="1"/>
      <c r="S17" s="1"/>
      <c r="T17" s="1"/>
      <c r="U17" s="1"/>
    </row>
    <row r="18" spans="1:14" ht="19.5" customHeight="1">
      <c r="A18" s="4">
        <v>5</v>
      </c>
      <c r="B18" s="16">
        <v>917093</v>
      </c>
      <c r="C18" s="6" t="s">
        <v>28</v>
      </c>
      <c r="D18" s="6" t="s">
        <v>158</v>
      </c>
      <c r="E18" s="26" t="s">
        <v>3</v>
      </c>
      <c r="F18" s="37" t="s">
        <v>18</v>
      </c>
      <c r="G18" s="37">
        <v>17</v>
      </c>
      <c r="H18" s="37">
        <v>34</v>
      </c>
      <c r="I18" s="37">
        <v>34</v>
      </c>
      <c r="J18" s="23">
        <v>7.8</v>
      </c>
      <c r="K18" s="23"/>
      <c r="L18" s="38">
        <f>H18/G18</f>
        <v>2</v>
      </c>
      <c r="M18" s="38">
        <f>I18/G18</f>
        <v>2</v>
      </c>
      <c r="N18" s="31">
        <f>J18/G18</f>
        <v>0.4588235294117647</v>
      </c>
    </row>
    <row r="19" spans="1:21" s="8" customFormat="1" ht="22.5" customHeight="1">
      <c r="A19" s="4">
        <v>6</v>
      </c>
      <c r="B19" s="48">
        <v>78762</v>
      </c>
      <c r="C19" s="49" t="s">
        <v>30</v>
      </c>
      <c r="D19" s="49" t="s">
        <v>153</v>
      </c>
      <c r="E19" s="29" t="s">
        <v>2</v>
      </c>
      <c r="F19" s="37" t="s">
        <v>18</v>
      </c>
      <c r="G19" s="50">
        <v>16</v>
      </c>
      <c r="H19" s="50">
        <v>30</v>
      </c>
      <c r="I19" s="50">
        <v>23</v>
      </c>
      <c r="J19" s="23">
        <v>7.85</v>
      </c>
      <c r="K19" s="23"/>
      <c r="L19" s="38">
        <f>H19/G19</f>
        <v>1.875</v>
      </c>
      <c r="M19" s="38">
        <f>I19/G19</f>
        <v>1.4375</v>
      </c>
      <c r="N19" s="31">
        <f>J19/G19</f>
        <v>0.490625</v>
      </c>
      <c r="O19" s="1"/>
      <c r="P19" s="1"/>
      <c r="Q19" s="1"/>
      <c r="R19" s="1"/>
      <c r="S19" s="1"/>
      <c r="T19" s="1"/>
      <c r="U19" s="1"/>
    </row>
    <row r="20" spans="1:13" ht="19.5" customHeight="1">
      <c r="A20" s="33"/>
      <c r="B20" s="36"/>
      <c r="C20" s="33"/>
      <c r="D20" s="33"/>
      <c r="F20" s="33"/>
      <c r="G20" s="33"/>
      <c r="H20" s="33"/>
      <c r="I20" s="33"/>
      <c r="J20" s="1"/>
      <c r="K20" s="23"/>
      <c r="L20" s="40"/>
      <c r="M20" s="40"/>
    </row>
    <row r="21" spans="1:14" ht="19.5" customHeight="1">
      <c r="A21" s="33"/>
      <c r="B21" s="14"/>
      <c r="C21" s="34"/>
      <c r="D21" s="74" t="s">
        <v>161</v>
      </c>
      <c r="E21" s="72" t="s">
        <v>35</v>
      </c>
      <c r="F21" s="67" t="s">
        <v>17</v>
      </c>
      <c r="G21" s="66" t="s">
        <v>20</v>
      </c>
      <c r="H21" s="67" t="s">
        <v>14</v>
      </c>
      <c r="I21" s="66" t="s">
        <v>100</v>
      </c>
      <c r="J21" s="66" t="s">
        <v>0</v>
      </c>
      <c r="K21" s="23"/>
      <c r="L21" s="66" t="s">
        <v>51</v>
      </c>
      <c r="M21" s="57"/>
      <c r="N21" s="66" t="s">
        <v>152</v>
      </c>
    </row>
    <row r="22" spans="1:14" ht="19.5" customHeight="1">
      <c r="A22" s="33"/>
      <c r="B22" s="14"/>
      <c r="C22" s="34"/>
      <c r="D22" s="74"/>
      <c r="E22" s="72"/>
      <c r="F22" s="67"/>
      <c r="G22" s="66"/>
      <c r="H22" s="67"/>
      <c r="I22" s="66"/>
      <c r="J22" s="66"/>
      <c r="K22" s="23"/>
      <c r="L22" s="66"/>
      <c r="M22" s="57"/>
      <c r="N22" s="66"/>
    </row>
    <row r="23" spans="1:13" ht="19.5" customHeight="1">
      <c r="A23" s="33"/>
      <c r="B23" s="36"/>
      <c r="C23" s="33"/>
      <c r="D23" s="33"/>
      <c r="F23" s="33"/>
      <c r="G23" s="33"/>
      <c r="H23" s="33"/>
      <c r="I23" s="33"/>
      <c r="K23" s="23"/>
      <c r="L23" s="39"/>
      <c r="M23" s="39"/>
    </row>
    <row r="24" spans="1:14" ht="19.5" customHeight="1">
      <c r="A24" s="4">
        <v>7</v>
      </c>
      <c r="B24" s="16">
        <v>951417</v>
      </c>
      <c r="C24" s="6" t="s">
        <v>26</v>
      </c>
      <c r="D24" s="6" t="s">
        <v>159</v>
      </c>
      <c r="E24" s="26" t="s">
        <v>3</v>
      </c>
      <c r="F24" s="37" t="s">
        <v>38</v>
      </c>
      <c r="G24" s="37">
        <v>17</v>
      </c>
      <c r="H24" s="37">
        <v>33</v>
      </c>
      <c r="I24" s="37">
        <v>16</v>
      </c>
      <c r="J24" s="23">
        <v>3.6</v>
      </c>
      <c r="K24" s="23"/>
      <c r="L24" s="38">
        <f>H24/G24</f>
        <v>1.9411764705882353</v>
      </c>
      <c r="M24" s="38">
        <f>I24/G24</f>
        <v>0.9411764705882353</v>
      </c>
      <c r="N24" s="31">
        <f>J24/G24</f>
        <v>0.21176470588235294</v>
      </c>
    </row>
    <row r="25" spans="1:14" ht="19.5" customHeight="1">
      <c r="A25" s="4">
        <v>8</v>
      </c>
      <c r="B25" s="48">
        <v>74586</v>
      </c>
      <c r="C25" s="49" t="s">
        <v>156</v>
      </c>
      <c r="D25" s="49" t="s">
        <v>157</v>
      </c>
      <c r="E25" s="26" t="s">
        <v>2</v>
      </c>
      <c r="F25" s="37" t="s">
        <v>38</v>
      </c>
      <c r="G25" s="37">
        <v>16</v>
      </c>
      <c r="H25" s="37">
        <v>29</v>
      </c>
      <c r="I25" s="37">
        <v>13</v>
      </c>
      <c r="J25" s="23">
        <v>3.3</v>
      </c>
      <c r="K25" s="23"/>
      <c r="L25" s="38">
        <f>H25/G25</f>
        <v>1.8125</v>
      </c>
      <c r="M25" s="38">
        <f>I25/G25</f>
        <v>0.8125</v>
      </c>
      <c r="N25" s="31">
        <f>J25/G25</f>
        <v>0.20625</v>
      </c>
    </row>
    <row r="26" ht="19.5" customHeight="1">
      <c r="K26" s="23"/>
    </row>
    <row r="27" ht="19.5" customHeight="1">
      <c r="K27" s="23"/>
    </row>
    <row r="29" ht="19.5" customHeight="1">
      <c r="K29" s="23"/>
    </row>
    <row r="30" ht="19.5" customHeight="1">
      <c r="K30" s="57"/>
    </row>
    <row r="31" ht="19.5" customHeight="1">
      <c r="K31" s="23"/>
    </row>
    <row r="32" ht="19.5" customHeight="1">
      <c r="K32" s="2"/>
    </row>
    <row r="34" ht="19.5" customHeight="1">
      <c r="K34" s="23"/>
    </row>
    <row r="35" ht="19.5" customHeight="1">
      <c r="K35" s="23"/>
    </row>
    <row r="36" ht="19.5" customHeight="1">
      <c r="K36" s="23"/>
    </row>
    <row r="37" ht="19.5" customHeight="1">
      <c r="K37" s="23"/>
    </row>
    <row r="38" ht="19.5" customHeight="1">
      <c r="K38" s="23"/>
    </row>
    <row r="39" ht="19.5" customHeight="1">
      <c r="K39" s="23"/>
    </row>
    <row r="40" ht="19.5" customHeight="1">
      <c r="K40" s="23"/>
    </row>
    <row r="41" ht="19.5" customHeight="1">
      <c r="K41" s="23"/>
    </row>
    <row r="42" ht="19.5" customHeight="1">
      <c r="K42" s="23"/>
    </row>
    <row r="43" ht="19.5" customHeight="1">
      <c r="K43" s="23"/>
    </row>
    <row r="44" ht="19.5" customHeight="1">
      <c r="K44" s="23"/>
    </row>
    <row r="45" ht="19.5" customHeight="1">
      <c r="K45" s="23"/>
    </row>
    <row r="46" ht="19.5" customHeight="1">
      <c r="K46" s="23"/>
    </row>
    <row r="47" ht="19.5" customHeight="1">
      <c r="K47" s="23"/>
    </row>
    <row r="48" ht="19.5" customHeight="1">
      <c r="K48" s="23"/>
    </row>
    <row r="49" ht="19.5" customHeight="1">
      <c r="K49" s="23"/>
    </row>
    <row r="50" ht="19.5" customHeight="1">
      <c r="K50" s="23"/>
    </row>
    <row r="51" ht="19.5" customHeight="1">
      <c r="K51" s="23"/>
    </row>
    <row r="52" ht="19.5" customHeight="1">
      <c r="K52" s="23"/>
    </row>
    <row r="53" ht="19.5" customHeight="1">
      <c r="K53" s="23"/>
    </row>
    <row r="54" ht="19.5" customHeight="1">
      <c r="K54" s="23"/>
    </row>
    <row r="55" ht="19.5" customHeight="1">
      <c r="K55" s="23"/>
    </row>
    <row r="56" ht="19.5" customHeight="1">
      <c r="K56" s="23"/>
    </row>
    <row r="57" ht="19.5" customHeight="1">
      <c r="K57" s="23"/>
    </row>
  </sheetData>
  <sheetProtection selectLockedCells="1" selectUnlockedCells="1"/>
  <mergeCells count="39">
    <mergeCell ref="L3:L4"/>
    <mergeCell ref="L9:L10"/>
    <mergeCell ref="L15:L16"/>
    <mergeCell ref="L21:L22"/>
    <mergeCell ref="J21:J22"/>
    <mergeCell ref="I3:I4"/>
    <mergeCell ref="I9:I10"/>
    <mergeCell ref="I21:I22"/>
    <mergeCell ref="I15:I16"/>
    <mergeCell ref="N21:N22"/>
    <mergeCell ref="B1:N1"/>
    <mergeCell ref="J9:J10"/>
    <mergeCell ref="N9:N10"/>
    <mergeCell ref="J15:J16"/>
    <mergeCell ref="N15:N16"/>
    <mergeCell ref="L2:N2"/>
    <mergeCell ref="M3:M4"/>
    <mergeCell ref="G9:G10"/>
    <mergeCell ref="J3:J4"/>
    <mergeCell ref="N3:N4"/>
    <mergeCell ref="D3:D4"/>
    <mergeCell ref="E3:E4"/>
    <mergeCell ref="F3:F4"/>
    <mergeCell ref="H3:H4"/>
    <mergeCell ref="H9:H10"/>
    <mergeCell ref="D9:D10"/>
    <mergeCell ref="E9:E10"/>
    <mergeCell ref="F9:F10"/>
    <mergeCell ref="G3:G4"/>
    <mergeCell ref="D21:D22"/>
    <mergeCell ref="E21:E22"/>
    <mergeCell ref="F21:F22"/>
    <mergeCell ref="H21:H22"/>
    <mergeCell ref="D15:D16"/>
    <mergeCell ref="E15:E16"/>
    <mergeCell ref="F15:F16"/>
    <mergeCell ref="H15:H16"/>
    <mergeCell ref="G15:G16"/>
    <mergeCell ref="G21:G22"/>
  </mergeCells>
  <printOptions horizontalCentered="1"/>
  <pageMargins left="0.1968503937007874" right="0.1968503937007874" top="0.1968503937007874" bottom="0.1968503937007874" header="0.5118110236220472" footer="0.5118110236220472"/>
  <pageSetup fitToHeight="0" horizontalDpi="300" verticalDpi="3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N57"/>
  <sheetViews>
    <sheetView zoomScale="80" zoomScaleNormal="80" zoomScalePageLayoutView="0" workbookViewId="0" topLeftCell="A1">
      <selection activeCell="I33" sqref="I33"/>
    </sheetView>
  </sheetViews>
  <sheetFormatPr defaultColWidth="40.7109375" defaultRowHeight="19.5" customHeight="1"/>
  <cols>
    <col min="1" max="1" width="4.00390625" style="1" bestFit="1" customWidth="1"/>
    <col min="2" max="2" width="10.57421875" style="15" bestFit="1" customWidth="1"/>
    <col min="3" max="3" width="9.421875" style="1" bestFit="1" customWidth="1"/>
    <col min="4" max="4" width="39.7109375" style="1" bestFit="1" customWidth="1"/>
    <col min="5" max="5" width="9.57421875" style="5" bestFit="1" customWidth="1"/>
    <col min="6" max="6" width="13.00390625" style="5" bestFit="1" customWidth="1"/>
    <col min="7" max="7" width="10.140625" style="1" customWidth="1"/>
    <col min="8" max="8" width="7.8515625" style="1" bestFit="1" customWidth="1"/>
    <col min="9" max="9" width="8.8515625" style="6" bestFit="1" customWidth="1"/>
    <col min="10" max="10" width="13.00390625" style="8" bestFit="1" customWidth="1"/>
    <col min="11" max="11" width="1.7109375" style="1" customWidth="1"/>
    <col min="12" max="12" width="10.00390625" style="1" bestFit="1" customWidth="1"/>
    <col min="13" max="13" width="10.00390625" style="1" customWidth="1"/>
    <col min="14" max="14" width="13.00390625" style="1" bestFit="1" customWidth="1"/>
    <col min="15" max="15" width="6.7109375" style="1" bestFit="1" customWidth="1"/>
    <col min="16" max="16" width="4.7109375" style="1" bestFit="1" customWidth="1"/>
    <col min="17" max="17" width="17.8515625" style="1" bestFit="1" customWidth="1"/>
    <col min="18" max="19" width="40.7109375" style="1" customWidth="1"/>
    <col min="20" max="20" width="3.00390625" style="1" bestFit="1" customWidth="1"/>
    <col min="21" max="22" width="3.28125" style="1" bestFit="1" customWidth="1"/>
    <col min="23" max="23" width="6.00390625" style="1" bestFit="1" customWidth="1"/>
    <col min="24" max="16384" width="40.7109375" style="1" customWidth="1"/>
  </cols>
  <sheetData>
    <row r="1" spans="2:14" ht="19.5" customHeight="1">
      <c r="B1" s="69" t="s">
        <v>48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2:14" ht="19.5" customHeight="1">
      <c r="L2" s="68" t="s">
        <v>172</v>
      </c>
      <c r="M2" s="68"/>
      <c r="N2" s="68"/>
    </row>
    <row r="3" spans="2:14" ht="19.5" customHeight="1">
      <c r="B3" s="14"/>
      <c r="C3" s="7"/>
      <c r="D3" s="70" t="s">
        <v>96</v>
      </c>
      <c r="E3" s="72" t="s">
        <v>35</v>
      </c>
      <c r="F3" s="67" t="s">
        <v>17</v>
      </c>
      <c r="G3" s="66" t="s">
        <v>20</v>
      </c>
      <c r="H3" s="67" t="s">
        <v>14</v>
      </c>
      <c r="I3" s="66" t="s">
        <v>100</v>
      </c>
      <c r="J3" s="66" t="s">
        <v>0</v>
      </c>
      <c r="K3" s="57"/>
      <c r="L3" s="66" t="s">
        <v>51</v>
      </c>
      <c r="M3" s="66" t="s">
        <v>100</v>
      </c>
      <c r="N3" s="66" t="s">
        <v>0</v>
      </c>
    </row>
    <row r="4" spans="2:14" ht="19.5" customHeight="1">
      <c r="B4" s="14"/>
      <c r="C4" s="7"/>
      <c r="D4" s="71"/>
      <c r="E4" s="72"/>
      <c r="F4" s="67"/>
      <c r="G4" s="67"/>
      <c r="H4" s="67"/>
      <c r="I4" s="66"/>
      <c r="J4" s="67"/>
      <c r="K4" s="2"/>
      <c r="L4" s="66"/>
      <c r="M4" s="66"/>
      <c r="N4" s="67"/>
    </row>
    <row r="5" spans="2:14" ht="19.5" customHeight="1">
      <c r="B5" s="14"/>
      <c r="C5" s="7"/>
      <c r="D5" s="3"/>
      <c r="E5" s="9"/>
      <c r="F5" s="2"/>
      <c r="G5" s="2"/>
      <c r="H5" s="2"/>
      <c r="I5" s="2"/>
      <c r="J5" s="2"/>
      <c r="L5" s="2"/>
      <c r="M5" s="2"/>
      <c r="N5" s="8"/>
    </row>
    <row r="6" spans="1:14" ht="19.5" customHeight="1">
      <c r="A6" s="11">
        <v>1</v>
      </c>
      <c r="B6" s="44">
        <v>947146</v>
      </c>
      <c r="C6" s="44" t="s">
        <v>26</v>
      </c>
      <c r="D6" s="44" t="s">
        <v>93</v>
      </c>
      <c r="E6" s="52" t="s">
        <v>3</v>
      </c>
      <c r="F6" s="52" t="s">
        <v>15</v>
      </c>
      <c r="G6" s="52">
        <v>18</v>
      </c>
      <c r="H6" s="52">
        <v>41</v>
      </c>
      <c r="I6" s="53">
        <v>14</v>
      </c>
      <c r="J6" s="54">
        <v>6.8</v>
      </c>
      <c r="K6" s="23"/>
      <c r="L6" s="30">
        <f>H6/G6</f>
        <v>2.2777777777777777</v>
      </c>
      <c r="M6" s="30">
        <f>I6/G6</f>
        <v>0.7777777777777778</v>
      </c>
      <c r="N6" s="31">
        <f>J6/G6</f>
        <v>0.37777777777777777</v>
      </c>
    </row>
    <row r="7" spans="1:14" ht="19.5" customHeight="1">
      <c r="A7" s="11">
        <v>2</v>
      </c>
      <c r="B7" s="44">
        <v>943680</v>
      </c>
      <c r="C7" s="44" t="s">
        <v>26</v>
      </c>
      <c r="D7" s="44" t="s">
        <v>162</v>
      </c>
      <c r="E7" s="52" t="s">
        <v>2</v>
      </c>
      <c r="F7" s="52" t="s">
        <v>15</v>
      </c>
      <c r="G7" s="52">
        <v>17</v>
      </c>
      <c r="H7" s="52">
        <v>35</v>
      </c>
      <c r="I7" s="53">
        <v>28</v>
      </c>
      <c r="J7" s="54">
        <v>9.45</v>
      </c>
      <c r="K7" s="23"/>
      <c r="L7" s="30">
        <f>H7/G7</f>
        <v>2.0588235294117645</v>
      </c>
      <c r="M7" s="30">
        <f>I7/G7</f>
        <v>1.6470588235294117</v>
      </c>
      <c r="N7" s="31">
        <f>J7/G7</f>
        <v>0.5558823529411764</v>
      </c>
    </row>
    <row r="8" spans="1:14" ht="19.5" customHeight="1">
      <c r="A8" s="11"/>
      <c r="B8" s="44"/>
      <c r="C8" s="6"/>
      <c r="D8" s="6"/>
      <c r="E8" s="26"/>
      <c r="F8" s="24"/>
      <c r="G8" s="24"/>
      <c r="H8" s="24"/>
      <c r="I8" s="43"/>
      <c r="J8" s="24"/>
      <c r="K8" s="23"/>
      <c r="L8" s="68" t="s">
        <v>172</v>
      </c>
      <c r="M8" s="68"/>
      <c r="N8" s="68"/>
    </row>
    <row r="9" spans="1:14" ht="19.5" customHeight="1">
      <c r="A9" s="33"/>
      <c r="B9" s="14"/>
      <c r="C9" s="34"/>
      <c r="D9" s="74" t="s">
        <v>97</v>
      </c>
      <c r="E9" s="72" t="s">
        <v>35</v>
      </c>
      <c r="F9" s="67" t="s">
        <v>17</v>
      </c>
      <c r="G9" s="66" t="s">
        <v>20</v>
      </c>
      <c r="H9" s="67" t="s">
        <v>14</v>
      </c>
      <c r="I9" s="66" t="s">
        <v>100</v>
      </c>
      <c r="J9" s="66" t="s">
        <v>0</v>
      </c>
      <c r="K9" s="23"/>
      <c r="L9" s="66" t="s">
        <v>51</v>
      </c>
      <c r="M9" s="66" t="s">
        <v>100</v>
      </c>
      <c r="N9" s="66" t="s">
        <v>0</v>
      </c>
    </row>
    <row r="10" spans="1:14" ht="19.5" customHeight="1">
      <c r="A10" s="33"/>
      <c r="B10" s="14"/>
      <c r="C10" s="34"/>
      <c r="D10" s="75"/>
      <c r="E10" s="72"/>
      <c r="F10" s="67"/>
      <c r="G10" s="67"/>
      <c r="H10" s="67"/>
      <c r="I10" s="66"/>
      <c r="J10" s="67"/>
      <c r="K10" s="23"/>
      <c r="L10" s="66"/>
      <c r="M10" s="66"/>
      <c r="N10" s="67"/>
    </row>
    <row r="11" spans="1:13" ht="19.5" customHeight="1">
      <c r="A11" s="33"/>
      <c r="B11" s="14"/>
      <c r="C11" s="34"/>
      <c r="D11" s="3"/>
      <c r="E11" s="9"/>
      <c r="F11" s="35"/>
      <c r="G11" s="35"/>
      <c r="H11" s="35"/>
      <c r="I11" s="35"/>
      <c r="K11" s="23"/>
      <c r="L11" s="35"/>
      <c r="M11" s="35"/>
    </row>
    <row r="12" spans="1:14" ht="19.5" customHeight="1">
      <c r="A12" s="4">
        <v>3</v>
      </c>
      <c r="B12" s="48">
        <v>945904</v>
      </c>
      <c r="C12" s="49" t="s">
        <v>26</v>
      </c>
      <c r="D12" s="49" t="s">
        <v>166</v>
      </c>
      <c r="E12" s="26" t="s">
        <v>3</v>
      </c>
      <c r="F12" s="37" t="s">
        <v>16</v>
      </c>
      <c r="G12" s="37">
        <v>18</v>
      </c>
      <c r="H12" s="37">
        <v>37</v>
      </c>
      <c r="I12" s="37">
        <v>23</v>
      </c>
      <c r="J12" s="24">
        <v>7.75</v>
      </c>
      <c r="K12" s="23"/>
      <c r="L12" s="30">
        <f>H12/G12</f>
        <v>2.0555555555555554</v>
      </c>
      <c r="M12" s="30">
        <f>I12/G12</f>
        <v>1.2777777777777777</v>
      </c>
      <c r="N12" s="31">
        <f>J12/G12</f>
        <v>0.4305555555555556</v>
      </c>
    </row>
    <row r="13" spans="1:14" ht="19.5" customHeight="1">
      <c r="A13" s="4">
        <v>4</v>
      </c>
      <c r="B13" s="15">
        <v>930834</v>
      </c>
      <c r="C13" s="1" t="s">
        <v>26</v>
      </c>
      <c r="D13" s="1" t="s">
        <v>167</v>
      </c>
      <c r="E13" s="26" t="s">
        <v>2</v>
      </c>
      <c r="F13" s="37" t="s">
        <v>16</v>
      </c>
      <c r="G13" s="24">
        <v>16</v>
      </c>
      <c r="H13" s="24">
        <v>31</v>
      </c>
      <c r="I13" s="22">
        <v>26</v>
      </c>
      <c r="J13" s="24">
        <v>10.45</v>
      </c>
      <c r="K13" s="23"/>
      <c r="L13" s="30">
        <f>H13/G13</f>
        <v>1.9375</v>
      </c>
      <c r="M13" s="30">
        <f>I13/G13</f>
        <v>1.625</v>
      </c>
      <c r="N13" s="31">
        <f>J13/G13</f>
        <v>0.653125</v>
      </c>
    </row>
    <row r="14" ht="19.5" customHeight="1">
      <c r="K14" s="23"/>
    </row>
    <row r="15" ht="19.5" customHeight="1">
      <c r="K15" s="23"/>
    </row>
    <row r="16" ht="19.5" customHeight="1">
      <c r="K16" s="23"/>
    </row>
    <row r="17" ht="19.5" customHeight="1">
      <c r="K17" s="23"/>
    </row>
    <row r="18" ht="19.5" customHeight="1">
      <c r="K18" s="23"/>
    </row>
    <row r="19" ht="19.5" customHeight="1">
      <c r="K19" s="23"/>
    </row>
    <row r="20" ht="19.5" customHeight="1">
      <c r="K20" s="23"/>
    </row>
    <row r="21" ht="19.5" customHeight="1">
      <c r="K21" s="23"/>
    </row>
    <row r="22" ht="19.5" customHeight="1">
      <c r="K22" s="23"/>
    </row>
    <row r="23" ht="19.5" customHeight="1">
      <c r="K23" s="23"/>
    </row>
    <row r="24" ht="19.5" customHeight="1">
      <c r="K24" s="23"/>
    </row>
    <row r="25" ht="19.5" customHeight="1">
      <c r="K25" s="23"/>
    </row>
    <row r="26" ht="19.5" customHeight="1">
      <c r="K26" s="23"/>
    </row>
    <row r="27" ht="19.5" customHeight="1">
      <c r="K27" s="23"/>
    </row>
    <row r="29" ht="19.5" customHeight="1">
      <c r="K29" s="23"/>
    </row>
    <row r="30" ht="19.5" customHeight="1">
      <c r="K30" s="57"/>
    </row>
    <row r="31" ht="19.5" customHeight="1">
      <c r="K31" s="23"/>
    </row>
    <row r="32" ht="19.5" customHeight="1">
      <c r="K32" s="2"/>
    </row>
    <row r="34" ht="19.5" customHeight="1">
      <c r="K34" s="23"/>
    </row>
    <row r="35" ht="19.5" customHeight="1">
      <c r="K35" s="23"/>
    </row>
    <row r="36" ht="19.5" customHeight="1">
      <c r="K36" s="23"/>
    </row>
    <row r="37" ht="19.5" customHeight="1">
      <c r="K37" s="23"/>
    </row>
    <row r="38" ht="19.5" customHeight="1">
      <c r="K38" s="23"/>
    </row>
    <row r="39" ht="19.5" customHeight="1">
      <c r="K39" s="23"/>
    </row>
    <row r="40" ht="19.5" customHeight="1">
      <c r="K40" s="23"/>
    </row>
    <row r="41" ht="19.5" customHeight="1">
      <c r="K41" s="23"/>
    </row>
    <row r="42" ht="19.5" customHeight="1">
      <c r="K42" s="23"/>
    </row>
    <row r="43" ht="19.5" customHeight="1">
      <c r="K43" s="23"/>
    </row>
    <row r="44" ht="19.5" customHeight="1">
      <c r="K44" s="23"/>
    </row>
    <row r="45" ht="19.5" customHeight="1">
      <c r="K45" s="23"/>
    </row>
    <row r="46" ht="19.5" customHeight="1">
      <c r="K46" s="23"/>
    </row>
    <row r="47" ht="19.5" customHeight="1">
      <c r="K47" s="23"/>
    </row>
    <row r="48" ht="19.5" customHeight="1">
      <c r="K48" s="23"/>
    </row>
    <row r="49" ht="19.5" customHeight="1">
      <c r="K49" s="23"/>
    </row>
    <row r="50" ht="19.5" customHeight="1">
      <c r="K50" s="23"/>
    </row>
    <row r="51" ht="19.5" customHeight="1">
      <c r="K51" s="23"/>
    </row>
    <row r="52" ht="19.5" customHeight="1">
      <c r="K52" s="23"/>
    </row>
    <row r="53" ht="19.5" customHeight="1">
      <c r="K53" s="23"/>
    </row>
    <row r="54" ht="19.5" customHeight="1">
      <c r="K54" s="23"/>
    </row>
    <row r="55" ht="19.5" customHeight="1">
      <c r="K55" s="23"/>
    </row>
    <row r="56" ht="19.5" customHeight="1">
      <c r="K56" s="23"/>
    </row>
    <row r="57" ht="19.5" customHeight="1">
      <c r="K57" s="23"/>
    </row>
  </sheetData>
  <sheetProtection selectLockedCells="1" selectUnlockedCells="1"/>
  <mergeCells count="23">
    <mergeCell ref="L8:N8"/>
    <mergeCell ref="M9:M10"/>
    <mergeCell ref="I9:I10"/>
    <mergeCell ref="J9:J10"/>
    <mergeCell ref="N9:N10"/>
    <mergeCell ref="J3:J4"/>
    <mergeCell ref="N3:N4"/>
    <mergeCell ref="D9:D10"/>
    <mergeCell ref="E9:E10"/>
    <mergeCell ref="F9:F10"/>
    <mergeCell ref="H9:H10"/>
    <mergeCell ref="G9:G10"/>
    <mergeCell ref="L9:L10"/>
    <mergeCell ref="B1:N1"/>
    <mergeCell ref="D3:D4"/>
    <mergeCell ref="E3:E4"/>
    <mergeCell ref="F3:F4"/>
    <mergeCell ref="H3:H4"/>
    <mergeCell ref="G3:G4"/>
    <mergeCell ref="L3:L4"/>
    <mergeCell ref="I3:I4"/>
    <mergeCell ref="L2:N2"/>
    <mergeCell ref="M3:M4"/>
  </mergeCells>
  <printOptions horizontalCentered="1"/>
  <pageMargins left="0.1968503937007874" right="0.1968503937007874" top="0.1968503937007874" bottom="0.1968503937007874" header="0.5118110236220472" footer="0.5118110236220472"/>
  <pageSetup fitToHeight="0" horizontalDpi="300" verticalDpi="3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N57"/>
  <sheetViews>
    <sheetView zoomScale="80" zoomScaleNormal="80" zoomScalePageLayoutView="0" workbookViewId="0" topLeftCell="A1">
      <selection activeCell="Q29" sqref="Q29"/>
    </sheetView>
  </sheetViews>
  <sheetFormatPr defaultColWidth="40.7109375" defaultRowHeight="19.5" customHeight="1"/>
  <cols>
    <col min="1" max="1" width="4.140625" style="1" bestFit="1" customWidth="1"/>
    <col min="2" max="2" width="10.57421875" style="15" bestFit="1" customWidth="1"/>
    <col min="3" max="3" width="9.140625" style="1" bestFit="1" customWidth="1"/>
    <col min="4" max="4" width="39.7109375" style="1" bestFit="1" customWidth="1"/>
    <col min="5" max="5" width="9.57421875" style="5" bestFit="1" customWidth="1"/>
    <col min="6" max="6" width="13.00390625" style="5" bestFit="1" customWidth="1"/>
    <col min="7" max="7" width="10.421875" style="1" customWidth="1"/>
    <col min="8" max="8" width="7.8515625" style="1" bestFit="1" customWidth="1"/>
    <col min="9" max="9" width="7.28125" style="1" bestFit="1" customWidth="1"/>
    <col min="10" max="10" width="13.00390625" style="6" bestFit="1" customWidth="1"/>
    <col min="11" max="11" width="1.7109375" style="1" customWidth="1"/>
    <col min="12" max="13" width="9.8515625" style="1" bestFit="1" customWidth="1"/>
    <col min="14" max="14" width="13.00390625" style="1" bestFit="1" customWidth="1"/>
    <col min="15" max="15" width="6.7109375" style="1" bestFit="1" customWidth="1"/>
    <col min="16" max="16" width="4.7109375" style="1" bestFit="1" customWidth="1"/>
    <col min="17" max="17" width="17.8515625" style="1" bestFit="1" customWidth="1"/>
    <col min="18" max="19" width="40.7109375" style="1" customWidth="1"/>
    <col min="20" max="20" width="3.00390625" style="1" bestFit="1" customWidth="1"/>
    <col min="21" max="22" width="3.28125" style="1" bestFit="1" customWidth="1"/>
    <col min="23" max="23" width="6.00390625" style="1" bestFit="1" customWidth="1"/>
    <col min="24" max="16384" width="40.7109375" style="1" customWidth="1"/>
  </cols>
  <sheetData>
    <row r="1" spans="2:14" ht="19.5" customHeight="1">
      <c r="B1" s="69" t="s">
        <v>163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9:14" ht="19.5" customHeight="1">
      <c r="I2" s="6"/>
      <c r="J2" s="8"/>
      <c r="L2" s="68" t="s">
        <v>172</v>
      </c>
      <c r="M2" s="68"/>
      <c r="N2" s="68"/>
    </row>
    <row r="3" spans="2:14" ht="19.5" customHeight="1">
      <c r="B3" s="14"/>
      <c r="C3" s="7"/>
      <c r="D3" s="70" t="s">
        <v>96</v>
      </c>
      <c r="E3" s="72" t="s">
        <v>35</v>
      </c>
      <c r="F3" s="67" t="s">
        <v>17</v>
      </c>
      <c r="G3" s="66" t="s">
        <v>20</v>
      </c>
      <c r="H3" s="67" t="s">
        <v>14</v>
      </c>
      <c r="I3" s="66" t="s">
        <v>100</v>
      </c>
      <c r="J3" s="66" t="s">
        <v>0</v>
      </c>
      <c r="K3" s="57"/>
      <c r="L3" s="66" t="s">
        <v>51</v>
      </c>
      <c r="M3" s="66" t="s">
        <v>100</v>
      </c>
      <c r="N3" s="66" t="s">
        <v>0</v>
      </c>
    </row>
    <row r="4" spans="2:14" ht="19.5" customHeight="1">
      <c r="B4" s="14"/>
      <c r="C4" s="7"/>
      <c r="D4" s="71"/>
      <c r="E4" s="72"/>
      <c r="F4" s="67"/>
      <c r="G4" s="67"/>
      <c r="H4" s="67"/>
      <c r="I4" s="66"/>
      <c r="J4" s="67"/>
      <c r="K4" s="2"/>
      <c r="L4" s="66"/>
      <c r="M4" s="66"/>
      <c r="N4" s="67"/>
    </row>
    <row r="5" spans="2:14" ht="19.5" customHeight="1">
      <c r="B5" s="14"/>
      <c r="C5" s="7"/>
      <c r="D5" s="3"/>
      <c r="E5" s="9"/>
      <c r="F5" s="2"/>
      <c r="G5" s="2"/>
      <c r="H5" s="2"/>
      <c r="I5" s="2"/>
      <c r="J5" s="2"/>
      <c r="L5" s="2"/>
      <c r="M5" s="2"/>
      <c r="N5" s="8"/>
    </row>
    <row r="6" spans="1:14" ht="19.5" customHeight="1">
      <c r="A6" s="11">
        <v>1</v>
      </c>
      <c r="B6" s="17">
        <v>205434</v>
      </c>
      <c r="C6" s="56" t="s">
        <v>27</v>
      </c>
      <c r="D6" t="s">
        <v>94</v>
      </c>
      <c r="E6" s="65" t="s">
        <v>2</v>
      </c>
      <c r="F6" s="52" t="s">
        <v>15</v>
      </c>
      <c r="G6" s="52">
        <v>18</v>
      </c>
      <c r="H6" s="52">
        <v>43</v>
      </c>
      <c r="I6" s="53">
        <v>42</v>
      </c>
      <c r="J6" s="52">
        <v>3.75</v>
      </c>
      <c r="K6" s="23"/>
      <c r="L6" s="30">
        <f>H6/G6</f>
        <v>2.388888888888889</v>
      </c>
      <c r="M6" s="30">
        <f>I6/G6</f>
        <v>2.3333333333333335</v>
      </c>
      <c r="N6" s="30">
        <f>J6/G6</f>
        <v>0.20833333333333334</v>
      </c>
    </row>
    <row r="7" spans="1:14" ht="19.5" customHeight="1">
      <c r="A7" s="11">
        <v>2</v>
      </c>
      <c r="B7" s="17">
        <v>676082</v>
      </c>
      <c r="C7" s="56" t="s">
        <v>27</v>
      </c>
      <c r="D7" t="s">
        <v>164</v>
      </c>
      <c r="E7" s="65" t="s">
        <v>3</v>
      </c>
      <c r="F7" s="52" t="s">
        <v>15</v>
      </c>
      <c r="G7" s="52">
        <v>18</v>
      </c>
      <c r="H7" s="52">
        <v>41</v>
      </c>
      <c r="I7" s="53">
        <v>52</v>
      </c>
      <c r="J7" s="52">
        <v>6.35</v>
      </c>
      <c r="K7" s="23"/>
      <c r="L7" s="30">
        <f>H7/G7</f>
        <v>2.2777777777777777</v>
      </c>
      <c r="M7" s="30">
        <f>I7/G7</f>
        <v>2.888888888888889</v>
      </c>
      <c r="N7" s="30">
        <f>J7/G7</f>
        <v>0.35277777777777775</v>
      </c>
    </row>
    <row r="8" spans="1:14" ht="19.5" customHeight="1">
      <c r="A8" s="4">
        <v>3</v>
      </c>
      <c r="B8" s="17">
        <v>947043</v>
      </c>
      <c r="C8" s="56" t="s">
        <v>39</v>
      </c>
      <c r="D8" t="s">
        <v>165</v>
      </c>
      <c r="E8" s="65" t="s">
        <v>4</v>
      </c>
      <c r="F8" s="52" t="s">
        <v>15</v>
      </c>
      <c r="G8" s="52">
        <v>18</v>
      </c>
      <c r="H8" s="52">
        <v>39</v>
      </c>
      <c r="I8" s="53">
        <v>42</v>
      </c>
      <c r="J8" s="21">
        <v>4.8</v>
      </c>
      <c r="K8" s="23"/>
      <c r="L8" s="30">
        <f>H8/G8</f>
        <v>2.1666666666666665</v>
      </c>
      <c r="M8" s="30">
        <f>I8/G8</f>
        <v>2.3333333333333335</v>
      </c>
      <c r="N8" s="30">
        <f>J8/G8</f>
        <v>0.26666666666666666</v>
      </c>
    </row>
    <row r="9" spans="1:14" ht="19.5" customHeight="1">
      <c r="A9" s="11"/>
      <c r="B9" s="44"/>
      <c r="C9" s="6"/>
      <c r="D9" s="6"/>
      <c r="E9" s="26"/>
      <c r="F9" s="24"/>
      <c r="G9" s="24"/>
      <c r="H9" s="24"/>
      <c r="I9" s="43"/>
      <c r="J9" s="24"/>
      <c r="K9" s="23"/>
      <c r="L9" s="68" t="s">
        <v>172</v>
      </c>
      <c r="M9" s="68"/>
      <c r="N9" s="68"/>
    </row>
    <row r="10" spans="1:14" ht="19.5" customHeight="1">
      <c r="A10" s="33"/>
      <c r="B10" s="14"/>
      <c r="C10" s="34"/>
      <c r="D10" s="74" t="s">
        <v>97</v>
      </c>
      <c r="E10" s="72" t="s">
        <v>35</v>
      </c>
      <c r="F10" s="67" t="s">
        <v>17</v>
      </c>
      <c r="G10" s="66" t="s">
        <v>20</v>
      </c>
      <c r="H10" s="67" t="s">
        <v>14</v>
      </c>
      <c r="I10" s="66" t="s">
        <v>100</v>
      </c>
      <c r="J10" s="66" t="s">
        <v>0</v>
      </c>
      <c r="K10" s="23"/>
      <c r="L10" s="66" t="s">
        <v>51</v>
      </c>
      <c r="M10" s="66" t="s">
        <v>100</v>
      </c>
      <c r="N10" s="66" t="s">
        <v>0</v>
      </c>
    </row>
    <row r="11" spans="1:14" ht="19.5" customHeight="1">
      <c r="A11" s="33"/>
      <c r="B11" s="14"/>
      <c r="C11" s="34"/>
      <c r="D11" s="75"/>
      <c r="E11" s="72"/>
      <c r="F11" s="67"/>
      <c r="G11" s="67"/>
      <c r="H11" s="67"/>
      <c r="I11" s="66"/>
      <c r="J11" s="67"/>
      <c r="K11" s="23"/>
      <c r="L11" s="66"/>
      <c r="M11" s="66"/>
      <c r="N11" s="67"/>
    </row>
    <row r="12" spans="1:13" ht="19.5" customHeight="1">
      <c r="A12" s="33"/>
      <c r="B12" s="14"/>
      <c r="C12" s="34"/>
      <c r="D12" s="3"/>
      <c r="E12" s="9"/>
      <c r="F12" s="35"/>
      <c r="G12" s="35"/>
      <c r="H12" s="35"/>
      <c r="I12" s="35"/>
      <c r="J12" s="8"/>
      <c r="K12" s="23"/>
      <c r="L12" s="35"/>
      <c r="M12" s="35"/>
    </row>
    <row r="13" spans="1:14" ht="19.5" customHeight="1">
      <c r="A13" s="4">
        <v>4</v>
      </c>
      <c r="B13" s="48">
        <v>947103</v>
      </c>
      <c r="C13" s="49" t="s">
        <v>26</v>
      </c>
      <c r="D13" s="49" t="s">
        <v>95</v>
      </c>
      <c r="E13" s="26" t="s">
        <v>3</v>
      </c>
      <c r="F13" s="37" t="s">
        <v>16</v>
      </c>
      <c r="G13" s="37">
        <v>18</v>
      </c>
      <c r="H13" s="37">
        <v>41</v>
      </c>
      <c r="I13" s="37">
        <v>42</v>
      </c>
      <c r="J13" s="23">
        <v>5.7</v>
      </c>
      <c r="K13" s="23"/>
      <c r="L13" s="30">
        <f>H13/G13</f>
        <v>2.2777777777777777</v>
      </c>
      <c r="M13" s="30">
        <f>I13/G13</f>
        <v>2.3333333333333335</v>
      </c>
      <c r="N13" s="30">
        <f>J13/G13</f>
        <v>0.31666666666666665</v>
      </c>
    </row>
    <row r="14" spans="1:14" ht="19.5" customHeight="1">
      <c r="A14" s="4">
        <v>5</v>
      </c>
      <c r="B14" s="15">
        <v>941020</v>
      </c>
      <c r="C14" s="49" t="s">
        <v>26</v>
      </c>
      <c r="D14" s="49" t="s">
        <v>168</v>
      </c>
      <c r="E14" s="26" t="s">
        <v>2</v>
      </c>
      <c r="F14" s="37" t="s">
        <v>16</v>
      </c>
      <c r="G14" s="37">
        <v>18</v>
      </c>
      <c r="H14" s="37">
        <v>37</v>
      </c>
      <c r="I14" s="37">
        <v>23</v>
      </c>
      <c r="J14" s="23">
        <v>36.55</v>
      </c>
      <c r="K14" s="23"/>
      <c r="L14" s="30">
        <f>H14/G14</f>
        <v>2.0555555555555554</v>
      </c>
      <c r="M14" s="30">
        <f>I14/G14</f>
        <v>1.2777777777777777</v>
      </c>
      <c r="N14" s="30">
        <f>J14/G14</f>
        <v>2.0305555555555554</v>
      </c>
    </row>
    <row r="15" spans="1:14" ht="19.5" customHeight="1">
      <c r="A15" s="4">
        <v>6</v>
      </c>
      <c r="B15" s="15">
        <v>943121</v>
      </c>
      <c r="C15" s="49" t="s">
        <v>26</v>
      </c>
      <c r="D15" s="49" t="s">
        <v>169</v>
      </c>
      <c r="E15" s="26" t="s">
        <v>4</v>
      </c>
      <c r="F15" s="37" t="s">
        <v>16</v>
      </c>
      <c r="G15" s="37">
        <v>18</v>
      </c>
      <c r="H15" s="37">
        <v>37</v>
      </c>
      <c r="I15" s="37">
        <v>11</v>
      </c>
      <c r="J15" s="23">
        <v>4.35</v>
      </c>
      <c r="K15" s="23"/>
      <c r="L15" s="30">
        <f>H15/G15</f>
        <v>2.0555555555555554</v>
      </c>
      <c r="M15" s="30">
        <f>I15/G15</f>
        <v>0.6111111111111112</v>
      </c>
      <c r="N15" s="30">
        <f>J15/G15</f>
        <v>0.24166666666666664</v>
      </c>
    </row>
    <row r="16" ht="19.5" customHeight="1">
      <c r="K16" s="23"/>
    </row>
    <row r="17" spans="2:13" ht="19.5" customHeight="1">
      <c r="B17" s="1"/>
      <c r="E17" s="1"/>
      <c r="F17" s="51"/>
      <c r="K17" s="23"/>
      <c r="L17" s="55"/>
      <c r="M17" s="55"/>
    </row>
    <row r="18" spans="2:13" ht="19.5" customHeight="1">
      <c r="B18" s="1"/>
      <c r="E18" s="51"/>
      <c r="F18" s="51"/>
      <c r="K18" s="23"/>
      <c r="L18" s="55"/>
      <c r="M18" s="55"/>
    </row>
    <row r="19" ht="19.5" customHeight="1">
      <c r="K19" s="23"/>
    </row>
    <row r="20" ht="19.5" customHeight="1">
      <c r="K20" s="23"/>
    </row>
    <row r="21" ht="19.5" customHeight="1">
      <c r="K21" s="23"/>
    </row>
    <row r="22" ht="19.5" customHeight="1">
      <c r="K22" s="23"/>
    </row>
    <row r="23" ht="19.5" customHeight="1">
      <c r="K23" s="23"/>
    </row>
    <row r="24" ht="19.5" customHeight="1">
      <c r="K24" s="23"/>
    </row>
    <row r="25" ht="19.5" customHeight="1">
      <c r="K25" s="23"/>
    </row>
    <row r="26" ht="19.5" customHeight="1">
      <c r="K26" s="23"/>
    </row>
    <row r="27" ht="19.5" customHeight="1">
      <c r="K27" s="23"/>
    </row>
    <row r="29" ht="19.5" customHeight="1">
      <c r="K29" s="23"/>
    </row>
    <row r="30" ht="19.5" customHeight="1">
      <c r="K30" s="57"/>
    </row>
    <row r="31" ht="19.5" customHeight="1">
      <c r="K31" s="23"/>
    </row>
    <row r="32" ht="19.5" customHeight="1">
      <c r="K32" s="2"/>
    </row>
    <row r="34" ht="19.5" customHeight="1">
      <c r="K34" s="23"/>
    </row>
    <row r="35" ht="19.5" customHeight="1">
      <c r="K35" s="23"/>
    </row>
    <row r="36" ht="19.5" customHeight="1">
      <c r="K36" s="23"/>
    </row>
    <row r="37" ht="19.5" customHeight="1">
      <c r="K37" s="23"/>
    </row>
    <row r="38" ht="19.5" customHeight="1">
      <c r="K38" s="23"/>
    </row>
    <row r="39" ht="19.5" customHeight="1">
      <c r="K39" s="23"/>
    </row>
    <row r="40" ht="19.5" customHeight="1">
      <c r="K40" s="23"/>
    </row>
    <row r="41" ht="19.5" customHeight="1">
      <c r="K41" s="23"/>
    </row>
    <row r="42" ht="19.5" customHeight="1">
      <c r="K42" s="23"/>
    </row>
    <row r="43" ht="19.5" customHeight="1">
      <c r="K43" s="23"/>
    </row>
    <row r="44" ht="19.5" customHeight="1">
      <c r="K44" s="23"/>
    </row>
    <row r="45" ht="19.5" customHeight="1">
      <c r="K45" s="23"/>
    </row>
    <row r="46" ht="19.5" customHeight="1">
      <c r="K46" s="23"/>
    </row>
    <row r="47" ht="19.5" customHeight="1">
      <c r="K47" s="23"/>
    </row>
    <row r="48" ht="19.5" customHeight="1">
      <c r="K48" s="23"/>
    </row>
    <row r="49" ht="19.5" customHeight="1">
      <c r="K49" s="23"/>
    </row>
    <row r="50" ht="19.5" customHeight="1">
      <c r="K50" s="23"/>
    </row>
    <row r="51" ht="19.5" customHeight="1">
      <c r="K51" s="23"/>
    </row>
    <row r="52" ht="19.5" customHeight="1">
      <c r="K52" s="23"/>
    </row>
    <row r="53" ht="19.5" customHeight="1">
      <c r="K53" s="23"/>
    </row>
    <row r="54" ht="19.5" customHeight="1">
      <c r="K54" s="23"/>
    </row>
    <row r="55" ht="19.5" customHeight="1">
      <c r="K55" s="23"/>
    </row>
    <row r="56" ht="19.5" customHeight="1">
      <c r="K56" s="23"/>
    </row>
    <row r="57" ht="19.5" customHeight="1">
      <c r="K57" s="23"/>
    </row>
  </sheetData>
  <sheetProtection selectLockedCells="1" selectUnlockedCells="1"/>
  <mergeCells count="23">
    <mergeCell ref="I10:I11"/>
    <mergeCell ref="G3:G4"/>
    <mergeCell ref="G10:G11"/>
    <mergeCell ref="M3:M4"/>
    <mergeCell ref="M10:M11"/>
    <mergeCell ref="L3:L4"/>
    <mergeCell ref="B1:N1"/>
    <mergeCell ref="D3:D4"/>
    <mergeCell ref="E3:E4"/>
    <mergeCell ref="F3:F4"/>
    <mergeCell ref="H3:H4"/>
    <mergeCell ref="I3:I4"/>
    <mergeCell ref="L2:N2"/>
    <mergeCell ref="N10:N11"/>
    <mergeCell ref="J3:J4"/>
    <mergeCell ref="N3:N4"/>
    <mergeCell ref="D10:D11"/>
    <mergeCell ref="E10:E11"/>
    <mergeCell ref="F10:F11"/>
    <mergeCell ref="H10:H11"/>
    <mergeCell ref="L10:L11"/>
    <mergeCell ref="J10:J11"/>
    <mergeCell ref="L9:N9"/>
  </mergeCells>
  <printOptions horizontalCentered="1"/>
  <pageMargins left="0.1968503937007874" right="0.1968503937007874" top="0.1968503937007874" bottom="0.1968503937007874" header="0.5118110236220472" footer="0.5118110236220472"/>
  <pageSetup fitToHeight="0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Gianluca</dc:creator>
  <cp:keywords/>
  <dc:description/>
  <cp:lastModifiedBy>utente</cp:lastModifiedBy>
  <cp:lastPrinted>2020-06-17T14:26:47Z</cp:lastPrinted>
  <dcterms:created xsi:type="dcterms:W3CDTF">2013-07-02T10:46:45Z</dcterms:created>
  <dcterms:modified xsi:type="dcterms:W3CDTF">2020-06-25T12:18:54Z</dcterms:modified>
  <cp:category/>
  <cp:version/>
  <cp:contentType/>
  <cp:contentStatus/>
</cp:coreProperties>
</file>